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043" firstSheet="1" activeTab="1"/>
  </bookViews>
  <sheets>
    <sheet name="汽车购新活动（原版）" sheetId="20" state="hidden" r:id="rId1"/>
    <sheet name="汽车购新活动" sheetId="23" r:id="rId2"/>
    <sheet name="Sheet1" sheetId="25" state="hidden" r:id="rId3"/>
    <sheet name="汽车购新活动 (2)" sheetId="22" state="hidden" r:id="rId4"/>
  </sheets>
  <definedNames>
    <definedName name="_xlnm._FilterDatabase" localSheetId="0" hidden="1">'汽车购新活动（原版）'!$A$6:$U$301</definedName>
    <definedName name="_xlnm._FilterDatabase" localSheetId="1" hidden="1">汽车购新活动!$A$6:$N$48</definedName>
    <definedName name="_xlnm._FilterDatabase" localSheetId="3" hidden="1">'汽车购新活动 (2)'!$A$6:$V$301</definedName>
    <definedName name="_xlnm.Print_Titles" localSheetId="0">'汽车购新活动（原版）'!$2:$6</definedName>
    <definedName name="_xlnm.Print_Titles" localSheetId="3">'汽车购新活动 (2)'!$2:$6</definedName>
    <definedName name="_xlnm.Print_Titles" localSheetId="1">汽车购新活动!$5:$6</definedName>
    <definedName name="_xlnm.Print_Area" localSheetId="1">汽车购新活动!$A$1:$L$48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<sst xmlns="http://schemas.openxmlformats.org/spreadsheetml/2006/main" count="6170" uniqueCount="1876">
  <si>
    <t>附表：1</t>
  </si>
  <si>
    <t>石嘴山市“入冬焕新   双十一惠民购”汽车购新促销费活动项目资金补贴审核明细表</t>
  </si>
  <si>
    <t>金额单位：人民币元</t>
  </si>
  <si>
    <t>序号</t>
  </si>
  <si>
    <t>申报消费者</t>
  </si>
  <si>
    <t>机动车销售统一发票</t>
  </si>
  <si>
    <t>中华人民共和国机动车行驶证</t>
  </si>
  <si>
    <t>实际支付金额</t>
  </si>
  <si>
    <t>汽车购新活动优惠补贴标准</t>
  </si>
  <si>
    <t>应补贴金额</t>
  </si>
  <si>
    <t>备注</t>
  </si>
  <si>
    <t>开票日期</t>
  </si>
  <si>
    <t>发票号码</t>
  </si>
  <si>
    <t>购买人</t>
  </si>
  <si>
    <t>统一社会信用代码/纳税人识别号/身份证号码</t>
  </si>
  <si>
    <t>车辆识别代号/车架号码</t>
  </si>
  <si>
    <t>开票金额</t>
  </si>
  <si>
    <t>销货单位名称</t>
  </si>
  <si>
    <t>号牌号码</t>
  </si>
  <si>
    <t>车辆
类型</t>
  </si>
  <si>
    <t>所有人</t>
  </si>
  <si>
    <t>车辆识别代号</t>
  </si>
  <si>
    <t>注册日期</t>
  </si>
  <si>
    <t>使用
性质</t>
  </si>
  <si>
    <r>
      <rPr>
        <b/>
        <sz val="10"/>
        <color theme="1"/>
        <rFont val="宋体"/>
        <charset val="134"/>
        <scheme val="minor"/>
      </rPr>
      <t>2000元</t>
    </r>
    <r>
      <rPr>
        <sz val="10"/>
        <color theme="1"/>
        <rFont val="宋体"/>
        <charset val="134"/>
        <scheme val="minor"/>
      </rPr>
      <t xml:space="preserve">
</t>
    </r>
    <r>
      <rPr>
        <sz val="8"/>
        <color theme="1"/>
        <rFont val="宋体"/>
        <charset val="134"/>
        <scheme val="minor"/>
      </rPr>
      <t>[购买5万以上-10万元（不含10万元）以内的个人消费者]</t>
    </r>
  </si>
  <si>
    <r>
      <rPr>
        <b/>
        <sz val="10"/>
        <color theme="1"/>
        <rFont val="宋体"/>
        <charset val="134"/>
        <scheme val="minor"/>
      </rPr>
      <t>4000元</t>
    </r>
    <r>
      <rPr>
        <sz val="10"/>
        <color theme="1"/>
        <rFont val="宋体"/>
        <charset val="134"/>
        <scheme val="minor"/>
      </rPr>
      <t xml:space="preserve">
</t>
    </r>
    <r>
      <rPr>
        <sz val="8"/>
        <color theme="1"/>
        <rFont val="宋体"/>
        <charset val="134"/>
        <scheme val="minor"/>
      </rPr>
      <t>[购买10万-20万元(不含20万元)的个人消费者]</t>
    </r>
  </si>
  <si>
    <r>
      <rPr>
        <b/>
        <sz val="10"/>
        <color theme="1"/>
        <rFont val="宋体"/>
        <charset val="134"/>
        <scheme val="minor"/>
      </rPr>
      <t>6000元</t>
    </r>
    <r>
      <rPr>
        <sz val="10"/>
        <color theme="1"/>
        <rFont val="宋体"/>
        <charset val="134"/>
        <scheme val="minor"/>
      </rPr>
      <t xml:space="preserve">
</t>
    </r>
    <r>
      <rPr>
        <sz val="8"/>
        <color theme="1"/>
        <rFont val="宋体"/>
        <charset val="134"/>
        <scheme val="minor"/>
      </rPr>
      <t>[购买20万元及以上的个人消费者]</t>
    </r>
  </si>
  <si>
    <t>贾银亮</t>
  </si>
  <si>
    <t>2025.12.01</t>
  </si>
  <si>
    <t>25642000000027526563</t>
  </si>
  <si>
    <t>642223200205251026</t>
  </si>
  <si>
    <t xml:space="preserve">LVVDB21B4SD350272
</t>
  </si>
  <si>
    <t>石嘴山市骏晟商贸有限公司</t>
  </si>
  <si>
    <t>宁BE0552</t>
  </si>
  <si>
    <t>汽油</t>
  </si>
  <si>
    <t>LVVDB21B4SD350272</t>
  </si>
  <si>
    <t>非营运</t>
  </si>
  <si>
    <t>田晶晶</t>
  </si>
  <si>
    <t>25642000000027549552</t>
  </si>
  <si>
    <t>642222200011200021</t>
  </si>
  <si>
    <t xml:space="preserve">LVTDB21B8SDH02653
</t>
  </si>
  <si>
    <t>石嘴山路特汽车销售服务有限公司</t>
  </si>
  <si>
    <t>宁A0Q0S6</t>
  </si>
  <si>
    <t>LVTDB21B8SDH02653</t>
  </si>
  <si>
    <t>郭瑜</t>
  </si>
  <si>
    <t>25642000000027547493</t>
  </si>
  <si>
    <t>640221200211136329</t>
  </si>
  <si>
    <t>LVVDB21B5SE049908</t>
  </si>
  <si>
    <t>宁夏名扬汽车销售服务有限公司</t>
  </si>
  <si>
    <t>宁B7D620</t>
  </si>
  <si>
    <t>田艳娥</t>
  </si>
  <si>
    <t>2025.12.02</t>
  </si>
  <si>
    <t>25642000000027698408</t>
  </si>
  <si>
    <t>642224198904223020</t>
  </si>
  <si>
    <t xml:space="preserve">LC0C74C47S5328252
</t>
  </si>
  <si>
    <t>石嘴山市鑫迪汽车销售有限公司</t>
  </si>
  <si>
    <t>宁BF89869</t>
  </si>
  <si>
    <t>新能源/混</t>
  </si>
  <si>
    <t>LC0C74C47S5328252</t>
  </si>
  <si>
    <t>米丽娟</t>
  </si>
  <si>
    <t>2025.11.30</t>
  </si>
  <si>
    <t>25642000000027511497</t>
  </si>
  <si>
    <t>642226198609152023</t>
  </si>
  <si>
    <t>LC0C76C42S4632476</t>
  </si>
  <si>
    <t>宁AFP9669</t>
  </si>
  <si>
    <t>万里鹏</t>
  </si>
  <si>
    <t>2025.11.29</t>
  </si>
  <si>
    <t>25642000000027438031</t>
  </si>
  <si>
    <t>640203200305310014</t>
  </si>
  <si>
    <t>LC0C76C41S4658146</t>
  </si>
  <si>
    <t>宁BF60758</t>
  </si>
  <si>
    <t>许佳</t>
  </si>
  <si>
    <t>25642000000027598613</t>
  </si>
  <si>
    <t>640321199707091726</t>
  </si>
  <si>
    <t xml:space="preserve">LC0C76C44S0528370
</t>
  </si>
  <si>
    <t>宁夏德福致信汽车贸易有限公司</t>
  </si>
  <si>
    <t>宁AFL7283</t>
  </si>
  <si>
    <t>罗瑞娟</t>
  </si>
  <si>
    <t>2025.11.28</t>
  </si>
  <si>
    <t>25642000000027391984</t>
  </si>
  <si>
    <t>640221200311183026</t>
  </si>
  <si>
    <t xml:space="preserve">LVVDB21B5SDJ03651
</t>
  </si>
  <si>
    <t>宁BB2525</t>
  </si>
  <si>
    <t>徐建仓</t>
  </si>
  <si>
    <t>2025.12.03</t>
  </si>
  <si>
    <t>25642000000027827127</t>
  </si>
  <si>
    <t>640211197710133010</t>
  </si>
  <si>
    <t>LVVDB21B7SC247546</t>
  </si>
  <si>
    <t>宁B51230</t>
  </si>
  <si>
    <t>王忠涛</t>
  </si>
  <si>
    <t>25642000000027894536</t>
  </si>
  <si>
    <t>64020219960411381X</t>
  </si>
  <si>
    <t>LC0C76C48S4707326</t>
  </si>
  <si>
    <t>宁BF87909</t>
  </si>
  <si>
    <t>2025.12.04</t>
  </si>
  <si>
    <t>温红刚</t>
  </si>
  <si>
    <t>25642000000027893774</t>
  </si>
  <si>
    <t>130981198610104433</t>
  </si>
  <si>
    <t xml:space="preserve">LCOC76C42S4514587
</t>
  </si>
  <si>
    <t>宁夏宁辰汽车销售服务有限公司</t>
  </si>
  <si>
    <t>宁BF85818</t>
  </si>
  <si>
    <t>陈玉兵</t>
  </si>
  <si>
    <t>25642000000027902106</t>
  </si>
  <si>
    <t>622126197403041455</t>
  </si>
  <si>
    <t xml:space="preserve">LS4ASE2E7SB351291
</t>
  </si>
  <si>
    <t>甘F71S50</t>
  </si>
  <si>
    <t>肖晓侠</t>
  </si>
  <si>
    <t>2025.11.25</t>
  </si>
  <si>
    <t>25642000000027017829</t>
  </si>
  <si>
    <t>64012119800519256X</t>
  </si>
  <si>
    <t>LVVDB21BXSD789895</t>
  </si>
  <si>
    <t>宁A202PP</t>
  </si>
  <si>
    <t>2025.11.27</t>
  </si>
  <si>
    <t>郭俊霞</t>
  </si>
  <si>
    <t>25642000000027219230</t>
  </si>
  <si>
    <t>412726198903067166</t>
  </si>
  <si>
    <t>LGXCE4CC6S0897276</t>
  </si>
  <si>
    <t>宁BD14314</t>
  </si>
  <si>
    <t>新能源/电</t>
  </si>
  <si>
    <t>蒋银东</t>
  </si>
  <si>
    <t>2025.11.26</t>
  </si>
  <si>
    <t>25642000000027101200</t>
  </si>
  <si>
    <t>350321198302256410</t>
  </si>
  <si>
    <t>LFP8C7JPXS1Y93466</t>
  </si>
  <si>
    <t>石嘴山市万广谊汽车服务有限公司</t>
  </si>
  <si>
    <t>宁ADA8355</t>
  </si>
  <si>
    <t>杨正有</t>
  </si>
  <si>
    <t>25642000000027864180</t>
  </si>
  <si>
    <t>622102196911196212</t>
  </si>
  <si>
    <t>LS4ASE2E2SB460760</t>
  </si>
  <si>
    <t>甘F32G18</t>
  </si>
  <si>
    <t>苑丽言</t>
  </si>
  <si>
    <t>25642000000027583646</t>
  </si>
  <si>
    <t>152104197203065929</t>
  </si>
  <si>
    <t>LGBH52E08SY724797</t>
  </si>
  <si>
    <t>宁夏六顺汽车销售服务有限公司</t>
  </si>
  <si>
    <t>宁B1C181</t>
  </si>
  <si>
    <t>胡文玉</t>
  </si>
  <si>
    <t>25642000000027845042</t>
  </si>
  <si>
    <t>642221196511130896</t>
  </si>
  <si>
    <t>LB37824SXSG113890</t>
  </si>
  <si>
    <t>石嘴山市星耀汽车销售服务有限公司</t>
  </si>
  <si>
    <t>宁BCW606</t>
  </si>
  <si>
    <t>王凤阳</t>
  </si>
  <si>
    <t>25642000000027818544</t>
  </si>
  <si>
    <t>513030198907042215</t>
  </si>
  <si>
    <t>LVTDB21B1SH232164</t>
  </si>
  <si>
    <t>宁B77951</t>
  </si>
  <si>
    <t>孙凯</t>
  </si>
  <si>
    <t>2025.12.05</t>
  </si>
  <si>
    <t>25642000000028078842</t>
  </si>
  <si>
    <t>640221199110272756</t>
  </si>
  <si>
    <t>LC0C76C44S4428066</t>
  </si>
  <si>
    <t>宁BF83331</t>
  </si>
  <si>
    <t>户容誌</t>
  </si>
  <si>
    <t>25642000000027459360</t>
  </si>
  <si>
    <t>612726199102060011</t>
  </si>
  <si>
    <t>LC0CE4CC5SH178346</t>
  </si>
  <si>
    <t>宁AD69162</t>
  </si>
  <si>
    <t>周永财</t>
  </si>
  <si>
    <t>25642000000028130590</t>
  </si>
  <si>
    <t>622924199006113013</t>
  </si>
  <si>
    <t>LS4ASE2E0SA722121</t>
  </si>
  <si>
    <t>甘F38G96</t>
  </si>
  <si>
    <t>魏涛</t>
  </si>
  <si>
    <t>25642000000027380111</t>
  </si>
  <si>
    <t>640382198601281917</t>
  </si>
  <si>
    <t>LC0CE4DC8S4696974</t>
  </si>
  <si>
    <t>宁ADL2991</t>
  </si>
  <si>
    <t>马立军</t>
  </si>
  <si>
    <t>25642000000027669084</t>
  </si>
  <si>
    <t>64021119750402151X</t>
  </si>
  <si>
    <t>LGBH52E08SY675164</t>
  </si>
  <si>
    <t>宁B8A968</t>
  </si>
  <si>
    <t>安冉</t>
  </si>
  <si>
    <t>25642000000027490080</t>
  </si>
  <si>
    <t>640111200103251823</t>
  </si>
  <si>
    <t>LC0CE4DCXS4614470</t>
  </si>
  <si>
    <t>宁AD78633</t>
  </si>
  <si>
    <t>何生文</t>
  </si>
  <si>
    <t>2025.12.07</t>
  </si>
  <si>
    <t>25642000000028291624</t>
  </si>
  <si>
    <t>622123199903180857</t>
  </si>
  <si>
    <t>LS4ASE2E8SB313388</t>
  </si>
  <si>
    <t>甘F99C45</t>
  </si>
  <si>
    <t>2025.12.08</t>
  </si>
  <si>
    <t>杨尚怀</t>
  </si>
  <si>
    <t>25642000000028268064</t>
  </si>
  <si>
    <t>642223197908233217</t>
  </si>
  <si>
    <t>LVVD821B2SD574799</t>
  </si>
  <si>
    <t>宁B8H118</t>
  </si>
  <si>
    <t>丁梦媛</t>
  </si>
  <si>
    <t>25642000000028268004</t>
  </si>
  <si>
    <t>640221200203303326</t>
  </si>
  <si>
    <t>LVTDB21B1SD476128</t>
  </si>
  <si>
    <t>宁BZ8922</t>
  </si>
  <si>
    <t>魏明朝</t>
  </si>
  <si>
    <t>25642000000027912092</t>
  </si>
  <si>
    <t>622126197508092419</t>
  </si>
  <si>
    <t>LS4ASE2EXSA70E646</t>
  </si>
  <si>
    <t>甘F08F59</t>
  </si>
  <si>
    <t>徐涛</t>
  </si>
  <si>
    <t>2025.12.06</t>
  </si>
  <si>
    <t>25642000000028253526</t>
  </si>
  <si>
    <t>640221199603250010</t>
  </si>
  <si>
    <t>LC0CE4DC4S4628090</t>
  </si>
  <si>
    <t>宁BD10015</t>
  </si>
  <si>
    <t>江华</t>
  </si>
  <si>
    <t>25642000000028357850</t>
  </si>
  <si>
    <t>640381199811172733</t>
  </si>
  <si>
    <t>LVTDB21B0SC244920</t>
  </si>
  <si>
    <t>宁B72909</t>
  </si>
  <si>
    <t>马志旺</t>
  </si>
  <si>
    <t>25642000000028258845</t>
  </si>
  <si>
    <t>642222198101052237</t>
  </si>
  <si>
    <t>LVTDB11B0SD312895</t>
  </si>
  <si>
    <t>宁BJP229</t>
  </si>
  <si>
    <t>陈亚琪</t>
  </si>
  <si>
    <t>25642000000028273228</t>
  </si>
  <si>
    <t>620522199701220922</t>
  </si>
  <si>
    <t>LC0C76C48S4514142</t>
  </si>
  <si>
    <t>宁CFC6633</t>
  </si>
  <si>
    <t>辛爱凤</t>
  </si>
  <si>
    <t>2025.12.09</t>
  </si>
  <si>
    <t>25642000000028455794</t>
  </si>
  <si>
    <t>622101197102173326</t>
  </si>
  <si>
    <t>LS4ASE2E0SA722944</t>
  </si>
  <si>
    <t>甘F39T39</t>
  </si>
  <si>
    <t>孙斌</t>
  </si>
  <si>
    <t>25642000000028464516</t>
  </si>
  <si>
    <t>640111199109091239</t>
  </si>
  <si>
    <t>LC0CE4DC1S4723299</t>
  </si>
  <si>
    <t>宁ADE9339</t>
  </si>
  <si>
    <t>王小勇</t>
  </si>
  <si>
    <t>25642000000027488436</t>
  </si>
  <si>
    <t>632122198306241114</t>
  </si>
  <si>
    <t>LCOC76C46S4678120</t>
  </si>
  <si>
    <t>宁BF20031</t>
  </si>
  <si>
    <t>马宏贤</t>
  </si>
  <si>
    <t>25642000000028283258</t>
  </si>
  <si>
    <t>640300198901010698</t>
  </si>
  <si>
    <t>LC0CE4DC0S4599381</t>
  </si>
  <si>
    <t>宁CD61788</t>
  </si>
  <si>
    <t>李平</t>
  </si>
  <si>
    <t>25642000000028518584</t>
  </si>
  <si>
    <t>640221198302196028</t>
  </si>
  <si>
    <t>LVVDB21B1SC247543</t>
  </si>
  <si>
    <t>宁B77382</t>
  </si>
  <si>
    <t>李爱红</t>
  </si>
  <si>
    <t>25642000000028284049</t>
  </si>
  <si>
    <t>640202197912290528</t>
  </si>
  <si>
    <t>LB375GNN0SX490291</t>
  </si>
  <si>
    <t>宁BD11220</t>
  </si>
  <si>
    <t>曹娟</t>
  </si>
  <si>
    <t>25642000000028272397</t>
  </si>
  <si>
    <t>642102197911260323</t>
  </si>
  <si>
    <t>LC0C76C46S4512826</t>
  </si>
  <si>
    <t>宁CF89655</t>
  </si>
  <si>
    <t>曹子涵</t>
  </si>
  <si>
    <t>2025.11.22</t>
  </si>
  <si>
    <t>25642000000026761203</t>
  </si>
  <si>
    <t>640202200609230033</t>
  </si>
  <si>
    <t>LCOC74C4XS5310361</t>
  </si>
  <si>
    <t>宁BF98006</t>
  </si>
  <si>
    <t>李瑞</t>
  </si>
  <si>
    <t>25642000000028293232</t>
  </si>
  <si>
    <t>640324199702030456</t>
  </si>
  <si>
    <t>LC0C76C48S4513332</t>
  </si>
  <si>
    <t>宁CF05665</t>
  </si>
  <si>
    <t>李婷</t>
  </si>
  <si>
    <t>2025.12.10</t>
  </si>
  <si>
    <t>25642000000028644113</t>
  </si>
  <si>
    <t>64020419970421002X</t>
  </si>
  <si>
    <t>LURICTBB3SA306474</t>
  </si>
  <si>
    <t>宁BD28882</t>
  </si>
  <si>
    <t>王学红</t>
  </si>
  <si>
    <t>25642000000028647881</t>
  </si>
  <si>
    <t>640221198302280932</t>
  </si>
  <si>
    <t>LVTDB21B3SDH02690</t>
  </si>
  <si>
    <t>宁B79488</t>
  </si>
  <si>
    <t>李胜欣</t>
  </si>
  <si>
    <t>25642000000027261085</t>
  </si>
  <si>
    <t>640202199211130512</t>
  </si>
  <si>
    <t>LFP8C7JC1S1X24160</t>
  </si>
  <si>
    <t>宁BD00029</t>
  </si>
  <si>
    <t>陈亚丽</t>
  </si>
  <si>
    <t>25642000000026782230</t>
  </si>
  <si>
    <t>622621199005173721</t>
  </si>
  <si>
    <t>L6T75LNN3SF490716</t>
  </si>
  <si>
    <t>宁BD00092</t>
  </si>
  <si>
    <t>沈丹</t>
  </si>
  <si>
    <t>25642000000028469415</t>
  </si>
  <si>
    <t>640322198912191146</t>
  </si>
  <si>
    <t>LB375HNN9SX498802</t>
  </si>
  <si>
    <t>宁BD59988</t>
  </si>
  <si>
    <t>2025.12.11</t>
  </si>
  <si>
    <t>朱亚萍</t>
  </si>
  <si>
    <t>25642000000028644871</t>
  </si>
  <si>
    <t>411402199101067021</t>
  </si>
  <si>
    <t>LB37824Z4SG141102</t>
  </si>
  <si>
    <t>宁A0828C</t>
  </si>
  <si>
    <t>袁聪</t>
  </si>
  <si>
    <t>25642000000028651266</t>
  </si>
  <si>
    <t>642226197810042411</t>
  </si>
  <si>
    <t>LVVDB21B7SD540163</t>
  </si>
  <si>
    <t>宁A2179L</t>
  </si>
  <si>
    <t>刘亚亚</t>
  </si>
  <si>
    <t>25642000000027864664</t>
  </si>
  <si>
    <t>622726198707051641</t>
  </si>
  <si>
    <t>LCOCE4DC3S4682772</t>
  </si>
  <si>
    <t>宁BD03456</t>
  </si>
  <si>
    <t>王绍平</t>
  </si>
  <si>
    <t>25642000000028718253</t>
  </si>
  <si>
    <t>640221197204093637</t>
  </si>
  <si>
    <t>LB37722Z3SX712827</t>
  </si>
  <si>
    <t>宁BV1949</t>
  </si>
  <si>
    <t>严周江</t>
  </si>
  <si>
    <t>25642000000028783132</t>
  </si>
  <si>
    <t>622429199602183733</t>
  </si>
  <si>
    <t>LS4ASE2E6SB448059</t>
  </si>
  <si>
    <t>甘F77T07</t>
  </si>
  <si>
    <t>丁慧洁</t>
  </si>
  <si>
    <t>25642000000028618170</t>
  </si>
  <si>
    <t>640202200412272723</t>
  </si>
  <si>
    <t>L6T75MNN7SF507619</t>
  </si>
  <si>
    <t>宁BD60866</t>
  </si>
  <si>
    <t>许善喜</t>
  </si>
  <si>
    <t>25642000000028595871</t>
  </si>
  <si>
    <t>340223198112067251</t>
  </si>
  <si>
    <t>LVVDB21B5SD251721</t>
  </si>
  <si>
    <t>宁A566PZ</t>
  </si>
  <si>
    <t>马良海</t>
  </si>
  <si>
    <t>25642000000028773915</t>
  </si>
  <si>
    <t>640300198104030012</t>
  </si>
  <si>
    <t>LVTDB21B1SDA11674</t>
  </si>
  <si>
    <t>宁BAX881</t>
  </si>
  <si>
    <t>张佩珍</t>
  </si>
  <si>
    <t>25642000000028507706</t>
  </si>
  <si>
    <t>640106198508150624</t>
  </si>
  <si>
    <t>LB37824Z4SG162693</t>
  </si>
  <si>
    <t>宁A6R3L8</t>
  </si>
  <si>
    <t>马栋良</t>
  </si>
  <si>
    <t>25642000000028267878</t>
  </si>
  <si>
    <t>622126197606250054</t>
  </si>
  <si>
    <t>LS4ASE2E1SB453153</t>
  </si>
  <si>
    <t>甘FCZ590</t>
  </si>
  <si>
    <t>刘泊文</t>
  </si>
  <si>
    <t>25642000000028374016</t>
  </si>
  <si>
    <t>64222120031115055X</t>
  </si>
  <si>
    <t>LFZ72FY54SD048020</t>
  </si>
  <si>
    <t>宁DD56660</t>
  </si>
  <si>
    <t>张树新</t>
  </si>
  <si>
    <t>2025.12.12</t>
  </si>
  <si>
    <t>25642000000028895088</t>
  </si>
  <si>
    <t>612726200002121230</t>
  </si>
  <si>
    <t>LC0C76C40S4512773</t>
  </si>
  <si>
    <t>宁AFP5352</t>
  </si>
  <si>
    <t>赵鑫</t>
  </si>
  <si>
    <t>25642000000028789615</t>
  </si>
  <si>
    <t>640221199702155115</t>
  </si>
  <si>
    <t>LVVDB21BXSD797544</t>
  </si>
  <si>
    <t>宁A2V6K2</t>
  </si>
  <si>
    <t>刘春喜</t>
  </si>
  <si>
    <t>25642000000028634874</t>
  </si>
  <si>
    <t>622102196503196619</t>
  </si>
  <si>
    <t>LS4ASE2E4SB409728</t>
  </si>
  <si>
    <t>甘F85H32</t>
  </si>
  <si>
    <t>李彦秀</t>
  </si>
  <si>
    <t>25642000000028793365</t>
  </si>
  <si>
    <t>642222199410074469</t>
  </si>
  <si>
    <t>LVTDB21B5SD798920</t>
  </si>
  <si>
    <t>宁A5255S</t>
  </si>
  <si>
    <t>吴紫娇</t>
  </si>
  <si>
    <t>25642000000028868409</t>
  </si>
  <si>
    <t>640203199905250021</t>
  </si>
  <si>
    <t>LB375GNNXSX156155</t>
  </si>
  <si>
    <t>宁BD99905</t>
  </si>
  <si>
    <t>赵立凯</t>
  </si>
  <si>
    <t>2025.12.14</t>
  </si>
  <si>
    <t>25642000000029031835</t>
  </si>
  <si>
    <t>642224199404141218</t>
  </si>
  <si>
    <t>LC0C74C43S5292558</t>
  </si>
  <si>
    <t>宁AFM5325</t>
  </si>
  <si>
    <t>2025.12.15</t>
  </si>
  <si>
    <t>卢永旺</t>
  </si>
  <si>
    <t>2025.12.13</t>
  </si>
  <si>
    <t>25642000000028991861</t>
  </si>
  <si>
    <t>150202199905040013</t>
  </si>
  <si>
    <t>LB37824Z5SG141061</t>
  </si>
  <si>
    <t>宁A336NE</t>
  </si>
  <si>
    <t>张博淡</t>
  </si>
  <si>
    <t>25642000000029034559</t>
  </si>
  <si>
    <t>620422199906088413</t>
  </si>
  <si>
    <t>LVVDB21B1SD574924</t>
  </si>
  <si>
    <t>宁BU1972</t>
  </si>
  <si>
    <t>张登科</t>
  </si>
  <si>
    <t>25642000000028292508</t>
  </si>
  <si>
    <t>642226197509291814</t>
  </si>
  <si>
    <t>LVVDC21B7SD516118</t>
  </si>
  <si>
    <t>宁A914MN</t>
  </si>
  <si>
    <t>贾秋艳</t>
  </si>
  <si>
    <t>25642000000028996390</t>
  </si>
  <si>
    <t>622827198610110942</t>
  </si>
  <si>
    <t>LB37722Z8SX716744</t>
  </si>
  <si>
    <t>宁A869PG</t>
  </si>
  <si>
    <t>蔡曙光</t>
  </si>
  <si>
    <t>25642000000029012868</t>
  </si>
  <si>
    <t>622301198804115935</t>
  </si>
  <si>
    <t>LS4ASE2E2SA722931</t>
  </si>
  <si>
    <t>甘BQ9907</t>
  </si>
  <si>
    <t>曹国侠</t>
  </si>
  <si>
    <t>25642000000028893767</t>
  </si>
  <si>
    <t>642102196603082129</t>
  </si>
  <si>
    <t>LVVDB21B5SC196869</t>
  </si>
  <si>
    <t>宁A656PL</t>
  </si>
  <si>
    <t>王媛</t>
  </si>
  <si>
    <t>25642000000029003052</t>
  </si>
  <si>
    <t>640221200001270108</t>
  </si>
  <si>
    <t>LVVDB21B7SE060280</t>
  </si>
  <si>
    <t>宁B90108</t>
  </si>
  <si>
    <t>周存荣</t>
  </si>
  <si>
    <t>25642000000029047285</t>
  </si>
  <si>
    <t>640221197510223014</t>
  </si>
  <si>
    <t>LVTDB21B0SDH02288</t>
  </si>
  <si>
    <t>宁B65054</t>
  </si>
  <si>
    <t>崔晓宇</t>
  </si>
  <si>
    <t>25642000000028985910</t>
  </si>
  <si>
    <t>640202199902221536</t>
  </si>
  <si>
    <t>LC0C76C41S4703781</t>
  </si>
  <si>
    <t>宁AFD3122</t>
  </si>
  <si>
    <t>王志新</t>
  </si>
  <si>
    <t>25642000000029045654</t>
  </si>
  <si>
    <t>622827197107152139</t>
  </si>
  <si>
    <t>LS4ASE2E1SA713234</t>
  </si>
  <si>
    <t>甘F98F57</t>
  </si>
  <si>
    <t>王浪</t>
  </si>
  <si>
    <t>25642000000029100976</t>
  </si>
  <si>
    <t>622225197203101512</t>
  </si>
  <si>
    <t>LS5A2DKR6SA037310</t>
  </si>
  <si>
    <t>甘F09N22</t>
  </si>
  <si>
    <t>王晴</t>
  </si>
  <si>
    <t>25642000000029024516</t>
  </si>
  <si>
    <t>640202199204300069</t>
  </si>
  <si>
    <t>L6T75LNN6SF489365</t>
  </si>
  <si>
    <t>宁BD80880</t>
  </si>
  <si>
    <t>吴捷</t>
  </si>
  <si>
    <t>25642000000029005311</t>
  </si>
  <si>
    <t>640202198801270537</t>
  </si>
  <si>
    <t>LC0CE4DC5S4663043</t>
  </si>
  <si>
    <t>宁BD09818</t>
  </si>
  <si>
    <t>赵伟</t>
  </si>
  <si>
    <t>25642000000028999349</t>
  </si>
  <si>
    <t>140521199706170011</t>
  </si>
  <si>
    <t>LVVDB21BXSD798497</t>
  </si>
  <si>
    <t>宁A788AZ</t>
  </si>
  <si>
    <t>徐伟</t>
  </si>
  <si>
    <t>25642000000027868185</t>
  </si>
  <si>
    <t>640223198909263023</t>
  </si>
  <si>
    <t>LB375HNN0SX735080</t>
  </si>
  <si>
    <t>宁BD90082</t>
  </si>
  <si>
    <t>郑红军</t>
  </si>
  <si>
    <t>2025.12.16</t>
  </si>
  <si>
    <t>25642000000029182264</t>
  </si>
  <si>
    <t>640221198303035138</t>
  </si>
  <si>
    <t>LVVDB11B6SD754975</t>
  </si>
  <si>
    <t>宁B92914</t>
  </si>
  <si>
    <t>周元忠</t>
  </si>
  <si>
    <t>25642000000029023186</t>
  </si>
  <si>
    <t>622102200101044355</t>
  </si>
  <si>
    <t>LS4ASE2E3SB457060</t>
  </si>
  <si>
    <t>甘FAJ203</t>
  </si>
  <si>
    <t>陈自寿</t>
  </si>
  <si>
    <t>25642000000029021651</t>
  </si>
  <si>
    <t>622923199710316010</t>
  </si>
  <si>
    <t>LS4ASE2E4SB447931</t>
  </si>
  <si>
    <t>甘F97R87</t>
  </si>
  <si>
    <t>马兴忠</t>
  </si>
  <si>
    <t>25642000000028967071</t>
  </si>
  <si>
    <t>640322199405033914</t>
  </si>
  <si>
    <t>LCOC76C49S4621863</t>
  </si>
  <si>
    <t>宁EF26767</t>
  </si>
  <si>
    <t>张雪</t>
  </si>
  <si>
    <t>25642000000028373254</t>
  </si>
  <si>
    <t>640221198312096020</t>
  </si>
  <si>
    <t>L6T75MNN9SF507606</t>
  </si>
  <si>
    <t>宁BD26777</t>
  </si>
  <si>
    <t>魏兰芳</t>
  </si>
  <si>
    <t>25642000000028990340</t>
  </si>
  <si>
    <t>640121196711301621</t>
  </si>
  <si>
    <t>L6T7924Z0SD145769</t>
  </si>
  <si>
    <t>宁A551PH</t>
  </si>
  <si>
    <t>刘晓琳</t>
  </si>
  <si>
    <t>25642000000029268391</t>
  </si>
  <si>
    <t>210422199109240228</t>
  </si>
  <si>
    <t>LC0C76C47S4769817</t>
  </si>
  <si>
    <t>宁BF00035</t>
  </si>
  <si>
    <t>2025.12.17</t>
  </si>
  <si>
    <t>马燕</t>
  </si>
  <si>
    <t>25642000000029011698</t>
  </si>
  <si>
    <t>642225199304202227</t>
  </si>
  <si>
    <t>LB37622ZXSX653763</t>
  </si>
  <si>
    <t>宁B0H998</t>
  </si>
  <si>
    <t>马丰</t>
  </si>
  <si>
    <t>25642000000028825039</t>
  </si>
  <si>
    <t>642101195805200030</t>
  </si>
  <si>
    <t>LVVDB21B4SD798477</t>
  </si>
  <si>
    <t>宁AN1958</t>
  </si>
  <si>
    <t>申洪瑞</t>
  </si>
  <si>
    <t>25642000000028985715</t>
  </si>
  <si>
    <t>640324198802071613</t>
  </si>
  <si>
    <t>LC0C76C44S4500108</t>
  </si>
  <si>
    <t>宁AFP6859</t>
  </si>
  <si>
    <t>穆全才</t>
  </si>
  <si>
    <t>25642000000029101634</t>
  </si>
  <si>
    <t>640211197201081013</t>
  </si>
  <si>
    <t>LB37824Z9SG153228</t>
  </si>
  <si>
    <t>宁B43498</t>
  </si>
  <si>
    <t>梁占海</t>
  </si>
  <si>
    <t>25642000000029242533</t>
  </si>
  <si>
    <t>622123198704060356</t>
  </si>
  <si>
    <t>LS4ASE2E4SA726480</t>
  </si>
  <si>
    <t>甘F90S62</t>
  </si>
  <si>
    <t>李玉霞</t>
  </si>
  <si>
    <t>25642000000029302660</t>
  </si>
  <si>
    <t>622123196609200825</t>
  </si>
  <si>
    <t>LS4ASE2E3SB456832</t>
  </si>
  <si>
    <t>甘BU0119</t>
  </si>
  <si>
    <t>袁开花</t>
  </si>
  <si>
    <t>25642000000029348000</t>
  </si>
  <si>
    <t>642223198905154323</t>
  </si>
  <si>
    <t>LVVDB21B9SD351157</t>
  </si>
  <si>
    <t>宁AN496J</t>
  </si>
  <si>
    <t>张志荣</t>
  </si>
  <si>
    <t>25642000000029410522</t>
  </si>
  <si>
    <t>620201198910120431</t>
  </si>
  <si>
    <t>LS4ASE2E3SA714790</t>
  </si>
  <si>
    <t>甘BQ7299</t>
  </si>
  <si>
    <t>2025.12.18</t>
  </si>
  <si>
    <t>罗媛</t>
  </si>
  <si>
    <t>25642000000029377041</t>
  </si>
  <si>
    <t>642222199911302220</t>
  </si>
  <si>
    <t>LVVDB21B4SD790489</t>
  </si>
  <si>
    <t>宁B8H878</t>
  </si>
  <si>
    <t>魏鹏</t>
  </si>
  <si>
    <t>25642000000029451652</t>
  </si>
  <si>
    <t>622101200205183118</t>
  </si>
  <si>
    <t>LS4ASE2E7SA725873</t>
  </si>
  <si>
    <t>甘FEB182</t>
  </si>
  <si>
    <t>袁治虎</t>
  </si>
  <si>
    <t>25642000000029492556</t>
  </si>
  <si>
    <t>642223197508183919</t>
  </si>
  <si>
    <t>LVTDB21B3SD319426</t>
  </si>
  <si>
    <t>宁A533PN</t>
  </si>
  <si>
    <t>2025.12.19</t>
  </si>
  <si>
    <t>陈婧懿</t>
  </si>
  <si>
    <t>25642000000029536793</t>
  </si>
  <si>
    <t>640202200306090547</t>
  </si>
  <si>
    <t>LURICTBB9SA304065</t>
  </si>
  <si>
    <t>宁BD00177</t>
  </si>
  <si>
    <t>马嘉雯</t>
  </si>
  <si>
    <t>25642000000029478436</t>
  </si>
  <si>
    <t>622125199710240027</t>
  </si>
  <si>
    <t>LS4ASE2EXSB448470</t>
  </si>
  <si>
    <t>甘F85C09</t>
  </si>
  <si>
    <t>刘志辉</t>
  </si>
  <si>
    <t>25642000000029479929</t>
  </si>
  <si>
    <t>622102197104077019</t>
  </si>
  <si>
    <t>LS4ASE2E7SB457515</t>
  </si>
  <si>
    <t>甘F31G89</t>
  </si>
  <si>
    <t>董浩</t>
  </si>
  <si>
    <t>25642000000029586111</t>
  </si>
  <si>
    <t>640381199712262119</t>
  </si>
  <si>
    <t>LB37824Z4SG060519</t>
  </si>
  <si>
    <t>宁A543JT</t>
  </si>
  <si>
    <t>马文杰</t>
  </si>
  <si>
    <t>25642000000029494598</t>
  </si>
  <si>
    <t>64022119971215241X</t>
  </si>
  <si>
    <t>LCOC74C48S5328941</t>
  </si>
  <si>
    <t>宁BF15051</t>
  </si>
  <si>
    <t>欧月琴</t>
  </si>
  <si>
    <t>25642000000029561694</t>
  </si>
  <si>
    <t>640221196901232124</t>
  </si>
  <si>
    <t>LVVDB21B0SC253060</t>
  </si>
  <si>
    <t>宁B32385</t>
  </si>
  <si>
    <t>刘天成</t>
  </si>
  <si>
    <t>2025.11.19</t>
  </si>
  <si>
    <t>25642000000026482503</t>
  </si>
  <si>
    <t>640321199010221711</t>
  </si>
  <si>
    <t>LGWEF5A5XSH089535</t>
  </si>
  <si>
    <t>石嘴山市长兴汽车销售有限公司</t>
  </si>
  <si>
    <t>宁BJN991</t>
  </si>
  <si>
    <t>2025.11.20</t>
  </si>
  <si>
    <t>王晓福</t>
  </si>
  <si>
    <t>25642000000029549870</t>
  </si>
  <si>
    <t>642223199802034518</t>
  </si>
  <si>
    <t>LB37824Z8SG150806</t>
  </si>
  <si>
    <t>宁A561MC</t>
  </si>
  <si>
    <t>位国</t>
  </si>
  <si>
    <t>25642000000029624312</t>
  </si>
  <si>
    <t>640121198106180816</t>
  </si>
  <si>
    <t>LVTDB21B6SDH04949</t>
  </si>
  <si>
    <t>宁A782MD</t>
  </si>
  <si>
    <t>2025.12.22</t>
  </si>
  <si>
    <t>刘剑峰</t>
  </si>
  <si>
    <t>2025.12.21</t>
  </si>
  <si>
    <t>25642000000029720700</t>
  </si>
  <si>
    <t>642123198309191210</t>
  </si>
  <si>
    <t>LC0C74C48S5292376</t>
  </si>
  <si>
    <t>宁AFM9030</t>
  </si>
  <si>
    <t>李宜玲</t>
  </si>
  <si>
    <t>25642000000029713420</t>
  </si>
  <si>
    <t>640102200301182420</t>
  </si>
  <si>
    <t>L6T75LNN8SF513455</t>
  </si>
  <si>
    <t>宁BD69668</t>
  </si>
  <si>
    <t>姚喜宁</t>
  </si>
  <si>
    <t>25642000000029776190</t>
  </si>
  <si>
    <t>15030219690403051X</t>
  </si>
  <si>
    <t>LVTDB21B5SD287904</t>
  </si>
  <si>
    <t>宁B1J838</t>
  </si>
  <si>
    <t>王逸</t>
  </si>
  <si>
    <t>25642000000029767224</t>
  </si>
  <si>
    <t>642223198706031232</t>
  </si>
  <si>
    <t>LC0C76C49S4653003</t>
  </si>
  <si>
    <t>宁AF08448</t>
  </si>
  <si>
    <t>梁玉燕</t>
  </si>
  <si>
    <t>25642000000029745406</t>
  </si>
  <si>
    <t>640522200001073027</t>
  </si>
  <si>
    <t>LC0CE4DC5S4662488</t>
  </si>
  <si>
    <t>宁ADL0838</t>
  </si>
  <si>
    <t>王彪</t>
  </si>
  <si>
    <t>2025.12.20</t>
  </si>
  <si>
    <t>25642000000029673703</t>
  </si>
  <si>
    <t>620422198607204619</t>
  </si>
  <si>
    <t>LC0C76C45S4703671</t>
  </si>
  <si>
    <t>宁BF35556</t>
  </si>
  <si>
    <t>张伟</t>
  </si>
  <si>
    <t>25642000000029185764</t>
  </si>
  <si>
    <t>610626199012260557</t>
  </si>
  <si>
    <t>LC0C76C47S4495602</t>
  </si>
  <si>
    <t>宁BF81122</t>
  </si>
  <si>
    <t>马玉龙</t>
  </si>
  <si>
    <t>25642000000029723516</t>
  </si>
  <si>
    <t>640221200508082413</t>
  </si>
  <si>
    <t>LVVDC21B9SD890634</t>
  </si>
  <si>
    <t>宁B9F661</t>
  </si>
  <si>
    <t>徐龙平</t>
  </si>
  <si>
    <t>25642000000029699560</t>
  </si>
  <si>
    <t>640221198511044215</t>
  </si>
  <si>
    <t>LB375HNN7SX498863</t>
  </si>
  <si>
    <t>宁BD26626</t>
  </si>
  <si>
    <t>2025.12.23</t>
  </si>
  <si>
    <t>许金</t>
  </si>
  <si>
    <t>25642000000029037481</t>
  </si>
  <si>
    <t>640300197907040615</t>
  </si>
  <si>
    <t>LVTDB21B4SDH04657</t>
  </si>
  <si>
    <t>宁B78653</t>
  </si>
  <si>
    <t>杨树林</t>
  </si>
  <si>
    <t>25642000000029716734</t>
  </si>
  <si>
    <t>640221198205013998</t>
  </si>
  <si>
    <t>LVTDB21B3SD519531</t>
  </si>
  <si>
    <t>宁BAX355</t>
  </si>
  <si>
    <t>吴媛媛</t>
  </si>
  <si>
    <t>25642000000029703231</t>
  </si>
  <si>
    <t>640221199201013629</t>
  </si>
  <si>
    <t>LC0C74C44S5294741</t>
  </si>
  <si>
    <t>宁BF85577</t>
  </si>
  <si>
    <t>张顺</t>
  </si>
  <si>
    <t>25642000000029941736</t>
  </si>
  <si>
    <t>64022119950816363X</t>
  </si>
  <si>
    <t>LGBH52E08SY675195</t>
  </si>
  <si>
    <t>宁BV9572</t>
  </si>
  <si>
    <t>2025.12.24</t>
  </si>
  <si>
    <t>王强</t>
  </si>
  <si>
    <t>25642000000029684523</t>
  </si>
  <si>
    <t>640204198901280014</t>
  </si>
  <si>
    <t>LB37722Z2SX711264</t>
  </si>
  <si>
    <t>宁BW6399</t>
  </si>
  <si>
    <t>张金亚</t>
  </si>
  <si>
    <t>25642000000029814705</t>
  </si>
  <si>
    <t>41302619900915721X</t>
  </si>
  <si>
    <t>LVTDB21B4SD456813</t>
  </si>
  <si>
    <t>宁BZ1378</t>
  </si>
  <si>
    <t>2025.12.25</t>
  </si>
  <si>
    <t>王伟</t>
  </si>
  <si>
    <t>25642000000029816297</t>
  </si>
  <si>
    <t>640202197411240012</t>
  </si>
  <si>
    <t>LVTDB21B2SC240464</t>
  </si>
  <si>
    <t>宁B67221</t>
  </si>
  <si>
    <t>何莉</t>
  </si>
  <si>
    <t>25642000000030161882</t>
  </si>
  <si>
    <t>620103198712034724</t>
  </si>
  <si>
    <t>LVVDB21B0SD424271</t>
  </si>
  <si>
    <t>宁B8H868</t>
  </si>
  <si>
    <t>吴波</t>
  </si>
  <si>
    <t>25642000000029704160</t>
  </si>
  <si>
    <t>640202199304281512</t>
  </si>
  <si>
    <t>LC0C76C49S4711269</t>
  </si>
  <si>
    <t>宁BF00075</t>
  </si>
  <si>
    <t>王振清</t>
  </si>
  <si>
    <t>25642000000030129329</t>
  </si>
  <si>
    <t>152921196806014317</t>
  </si>
  <si>
    <t>LVTDB21B0SD245933</t>
  </si>
  <si>
    <t>宁BBU022</t>
  </si>
  <si>
    <t>李庭昌</t>
  </si>
  <si>
    <t>25642000000029804957</t>
  </si>
  <si>
    <t>620123200106162115</t>
  </si>
  <si>
    <t>LC0C74C47S5287055</t>
  </si>
  <si>
    <t>宁AFP7798</t>
  </si>
  <si>
    <t>李令军</t>
  </si>
  <si>
    <t>25642000000030055523</t>
  </si>
  <si>
    <t>640204197106030011</t>
  </si>
  <si>
    <t>LB37722Z2SX723477</t>
  </si>
  <si>
    <t>宁BC2755</t>
  </si>
  <si>
    <t>艾茹</t>
  </si>
  <si>
    <t>25642000000030045631</t>
  </si>
  <si>
    <t>640223198809141045</t>
  </si>
  <si>
    <t>LC0C76C41S4651519</t>
  </si>
  <si>
    <t>宁AFN1024</t>
  </si>
  <si>
    <t>2025.12.26</t>
  </si>
  <si>
    <t>李俏俏</t>
  </si>
  <si>
    <t>25642000000029907386</t>
  </si>
  <si>
    <t>64222419980426222X</t>
  </si>
  <si>
    <t>LB378SRZ4SG128990</t>
  </si>
  <si>
    <t>宁AFN2636</t>
  </si>
  <si>
    <t>袁铁山</t>
  </si>
  <si>
    <t>25642000000029731124</t>
  </si>
  <si>
    <t>642103195402283719</t>
  </si>
  <si>
    <t>LC0C76C43S4514081</t>
  </si>
  <si>
    <t>宁AFP1088</t>
  </si>
  <si>
    <t>马庭贵</t>
  </si>
  <si>
    <t>25642000000029595696</t>
  </si>
  <si>
    <t>642223198805235118</t>
  </si>
  <si>
    <t>IC0C76C40S4647803</t>
  </si>
  <si>
    <t>宁AFD1978</t>
  </si>
  <si>
    <t>柏星荣</t>
  </si>
  <si>
    <t>2025.12.27</t>
  </si>
  <si>
    <t>25642000000030510408</t>
  </si>
  <si>
    <t>640211197209031539</t>
  </si>
  <si>
    <t>LVVDB21B3SD366804</t>
  </si>
  <si>
    <t>宁B63845</t>
  </si>
  <si>
    <t>2025.12.29</t>
  </si>
  <si>
    <t>王雅</t>
  </si>
  <si>
    <t>25642000000030671932</t>
  </si>
  <si>
    <t>620403199402282221</t>
  </si>
  <si>
    <t>LB37722Z3SX727439</t>
  </si>
  <si>
    <t>宁BAK158</t>
  </si>
  <si>
    <t>2025.12.30</t>
  </si>
  <si>
    <t>李爱东</t>
  </si>
  <si>
    <t>25642000000027527456</t>
  </si>
  <si>
    <t>640211197509124710</t>
  </si>
  <si>
    <t>LVTDB24B0SG086566</t>
  </si>
  <si>
    <t>宁BA8854</t>
  </si>
  <si>
    <t>王宗泽</t>
  </si>
  <si>
    <t>25642000000027572795</t>
  </si>
  <si>
    <t>130983200212063317</t>
  </si>
  <si>
    <t>LVTDB21BXSDH83140</t>
  </si>
  <si>
    <t>宁A502PU</t>
  </si>
  <si>
    <t>吴鹏</t>
  </si>
  <si>
    <t>25642000000027565008</t>
  </si>
  <si>
    <t>640203198708120039</t>
  </si>
  <si>
    <t>LNNBBDEE3SDE50857</t>
  </si>
  <si>
    <t>宁夏宏途汽车贸易有限公司</t>
  </si>
  <si>
    <t>宁BF98282</t>
  </si>
  <si>
    <t>毛国凤</t>
  </si>
  <si>
    <t>25642000000027529699</t>
  </si>
  <si>
    <t>640324199002091629</t>
  </si>
  <si>
    <t>LVTDB24B9SD524129</t>
  </si>
  <si>
    <t>宁A213V4</t>
  </si>
  <si>
    <t>梁会平</t>
  </si>
  <si>
    <t>25642000000027556095</t>
  </si>
  <si>
    <t>640221196902110612</t>
  </si>
  <si>
    <t>LVTDB21B5SD442015</t>
  </si>
  <si>
    <t>宁B29276</t>
  </si>
  <si>
    <t>马金霞</t>
  </si>
  <si>
    <t>25642000000027583350</t>
  </si>
  <si>
    <t>640221198011064826</t>
  </si>
  <si>
    <t>LVTDB21B9SD456161</t>
  </si>
  <si>
    <t>宁B75672</t>
  </si>
  <si>
    <t>宋晓娥</t>
  </si>
  <si>
    <t>25642000000027517396</t>
  </si>
  <si>
    <t>640221198708210627</t>
  </si>
  <si>
    <t>LVTDB24B2SD270960</t>
  </si>
  <si>
    <t>宁B37683</t>
  </si>
  <si>
    <t>马帅</t>
  </si>
  <si>
    <t>25642000000027518447</t>
  </si>
  <si>
    <t>640221199611240912</t>
  </si>
  <si>
    <t>LNNBBDEE8SDT15056</t>
  </si>
  <si>
    <t>宁BF87996</t>
  </si>
  <si>
    <t>徐文志</t>
  </si>
  <si>
    <t>25642000000027617836</t>
  </si>
  <si>
    <t>640221197711233315</t>
  </si>
  <si>
    <t>LVTDB21B3SD459492</t>
  </si>
  <si>
    <t>宁BA9949</t>
  </si>
  <si>
    <t>严志伟</t>
  </si>
  <si>
    <t>25642000000027713416</t>
  </si>
  <si>
    <t>640102198408300036</t>
  </si>
  <si>
    <t>LFZ73AX50SD008163</t>
  </si>
  <si>
    <t>宁AD96122</t>
  </si>
  <si>
    <t>康梅梅</t>
  </si>
  <si>
    <t>25642000000027701679</t>
  </si>
  <si>
    <t>622701198907123083</t>
  </si>
  <si>
    <t>LC0C74C48S5395751</t>
  </si>
  <si>
    <t>宁BF25552</t>
  </si>
  <si>
    <t>杨洋</t>
  </si>
  <si>
    <t>25642000000027616093</t>
  </si>
  <si>
    <t>640321199611252011</t>
  </si>
  <si>
    <t>LFZ73AX53SD007783</t>
  </si>
  <si>
    <t>宁ADL5356</t>
  </si>
  <si>
    <t>杨昊昊</t>
  </si>
  <si>
    <t>25642000000027553949</t>
  </si>
  <si>
    <t>622726199403251497</t>
  </si>
  <si>
    <t>LVTDB24B6SD509023</t>
  </si>
  <si>
    <t>宁A22444</t>
  </si>
  <si>
    <t>唐智慧</t>
  </si>
  <si>
    <t>25642000000027400397</t>
  </si>
  <si>
    <t>642224196512050010</t>
  </si>
  <si>
    <t>LGXCH4CD7S0990226</t>
  </si>
  <si>
    <t>宁ADD6559</t>
  </si>
  <si>
    <t>白月利</t>
  </si>
  <si>
    <t>25642000000028024318</t>
  </si>
  <si>
    <t>622827197804063318</t>
  </si>
  <si>
    <t>LVIDB21BISDNOI030</t>
  </si>
  <si>
    <t>宁B67646</t>
  </si>
  <si>
    <t>何韶明</t>
  </si>
  <si>
    <t>25642000000027518821</t>
  </si>
  <si>
    <t>642101197412170319</t>
  </si>
  <si>
    <t>LVTDB24B5SG088135</t>
  </si>
  <si>
    <t>宁BA1243</t>
  </si>
  <si>
    <t>李军</t>
  </si>
  <si>
    <t>25642000000027481281</t>
  </si>
  <si>
    <t>642102198005163614</t>
  </si>
  <si>
    <t>LC0C74C4XS0466221</t>
  </si>
  <si>
    <t>宁AFP5118</t>
  </si>
  <si>
    <t>陈彩琴</t>
  </si>
  <si>
    <t>25642000000028042023</t>
  </si>
  <si>
    <t>642226198809132027</t>
  </si>
  <si>
    <t>LGBA100A5SY750078</t>
  </si>
  <si>
    <t>宁BF66365</t>
  </si>
  <si>
    <t>李志聪</t>
  </si>
  <si>
    <t>25642000000028317515</t>
  </si>
  <si>
    <t>642223200212301618</t>
  </si>
  <si>
    <t>LVVDC21B8SD515642</t>
  </si>
  <si>
    <t>宁A2659B</t>
  </si>
  <si>
    <t>马强</t>
  </si>
  <si>
    <t>25642000000028336644</t>
  </si>
  <si>
    <t>64222420021105261X</t>
  </si>
  <si>
    <t>LGWFFVA52SE151595</t>
  </si>
  <si>
    <t>宁夏新硕汽车销售服务有限公司</t>
  </si>
  <si>
    <t>宁BF14777</t>
  </si>
  <si>
    <t>徐芳</t>
  </si>
  <si>
    <t>25642000000028352844</t>
  </si>
  <si>
    <t>64022319851016252X</t>
  </si>
  <si>
    <t>LNNBBDEE0SH232641</t>
  </si>
  <si>
    <t>宁BF46777</t>
  </si>
  <si>
    <t>王小强</t>
  </si>
  <si>
    <t>25642000000028347578</t>
  </si>
  <si>
    <t>642223198304120312</t>
  </si>
  <si>
    <t>LVTDB21B6SD502254</t>
  </si>
  <si>
    <t>宁BU1908</t>
  </si>
  <si>
    <t>杜文</t>
  </si>
  <si>
    <t>25642000000028300996</t>
  </si>
  <si>
    <t>640211196509020511</t>
  </si>
  <si>
    <t>LB37852D7SS247162</t>
  </si>
  <si>
    <t>宁A1L2J5</t>
  </si>
  <si>
    <t>邓玉环</t>
  </si>
  <si>
    <t>25642000000028341325</t>
  </si>
  <si>
    <t>642224199103063025</t>
  </si>
  <si>
    <t>LVTDD24B6SDE83195</t>
  </si>
  <si>
    <t>宁B35173</t>
  </si>
  <si>
    <t>李满燕</t>
  </si>
  <si>
    <t>25642000000028414179</t>
  </si>
  <si>
    <t>62052519970412082X</t>
  </si>
  <si>
    <t>LGWEF5A58SHO85970</t>
  </si>
  <si>
    <t>宁B6E608</t>
  </si>
  <si>
    <t>郭丽娜</t>
  </si>
  <si>
    <t>25642000000027556035</t>
  </si>
  <si>
    <t>64010319840128122X</t>
  </si>
  <si>
    <t>LFZ93AL99SD303585</t>
  </si>
  <si>
    <t>宁DF18133</t>
  </si>
  <si>
    <t>王昊</t>
  </si>
  <si>
    <t>25642000000028227652</t>
  </si>
  <si>
    <t>640221199906265412</t>
  </si>
  <si>
    <t>LFZ93AL94SD306250</t>
  </si>
  <si>
    <t>宁AFP3818</t>
  </si>
  <si>
    <t>马立朋</t>
  </si>
  <si>
    <t>25642000000028404373</t>
  </si>
  <si>
    <t>640181200001064516</t>
  </si>
  <si>
    <t>LC0C74C4XS0086151</t>
  </si>
  <si>
    <t>宁CFB2929</t>
  </si>
  <si>
    <t>李建飞</t>
  </si>
  <si>
    <t>25642000000028414555</t>
  </si>
  <si>
    <t>642224199912254219</t>
  </si>
  <si>
    <t>LVTDB21B3SD449738</t>
  </si>
  <si>
    <t>宁B71967</t>
  </si>
  <si>
    <t>孙玉龙</t>
  </si>
  <si>
    <t>25642000000028297872</t>
  </si>
  <si>
    <t>640321197410041737</t>
  </si>
  <si>
    <t>LVTDB21B0SDR83485</t>
  </si>
  <si>
    <t>宁A0K3X6</t>
  </si>
  <si>
    <t>樊银武</t>
  </si>
  <si>
    <t>25642000000028457857</t>
  </si>
  <si>
    <t>642221199108281954</t>
  </si>
  <si>
    <t>LC0C74C42S0280883</t>
  </si>
  <si>
    <t>宁AFM4456</t>
  </si>
  <si>
    <t>党金川</t>
  </si>
  <si>
    <t>25642000000027804898</t>
  </si>
  <si>
    <t>640221196202252118</t>
  </si>
  <si>
    <t>LB37852ZXSS245448</t>
  </si>
  <si>
    <t>宁BU9762</t>
  </si>
  <si>
    <t>马旭东</t>
  </si>
  <si>
    <t>25642000000028367073</t>
  </si>
  <si>
    <t>640221199012212434</t>
  </si>
  <si>
    <t>L6T791RZ9SU026086</t>
  </si>
  <si>
    <t>宁BF95055</t>
  </si>
  <si>
    <t>路华</t>
  </si>
  <si>
    <t>25642000000028606834</t>
  </si>
  <si>
    <t>640221198307161211</t>
  </si>
  <si>
    <t>LGWEF5A53SH085956</t>
  </si>
  <si>
    <t>宁B53631</t>
  </si>
  <si>
    <t>张耀宏</t>
  </si>
  <si>
    <t>25642000000028116147</t>
  </si>
  <si>
    <t>612729197209194810</t>
  </si>
  <si>
    <t>LVTDB21B8SDH86053</t>
  </si>
  <si>
    <t>宁A278NC</t>
  </si>
  <si>
    <t>马伟林</t>
  </si>
  <si>
    <t>25642000000028545687</t>
  </si>
  <si>
    <t>640302198312262910</t>
  </si>
  <si>
    <t>LC0C74C48S5342015</t>
  </si>
  <si>
    <t>宁CF59697</t>
  </si>
  <si>
    <t>呼缠明</t>
  </si>
  <si>
    <t>25642000000028607891</t>
  </si>
  <si>
    <t>610630198512131217</t>
  </si>
  <si>
    <t>LGWFFVA59SE153425</t>
  </si>
  <si>
    <t>宁BF19718</t>
  </si>
  <si>
    <t>李雪梅</t>
  </si>
  <si>
    <t>25642000000028249117</t>
  </si>
  <si>
    <t>640111197503022742</t>
  </si>
  <si>
    <t>LGXCH4CD2S0A00795</t>
  </si>
  <si>
    <t>宁AD53065</t>
  </si>
  <si>
    <t>邵海平</t>
  </si>
  <si>
    <t>25642000000028643430</t>
  </si>
  <si>
    <t>620522199711042517</t>
  </si>
  <si>
    <t>LB37822Z6SB151226</t>
  </si>
  <si>
    <t>宁BC9078</t>
  </si>
  <si>
    <t>樊志刚</t>
  </si>
  <si>
    <t>2025.11.11</t>
  </si>
  <si>
    <t>25642000000025708563</t>
  </si>
  <si>
    <t>150221199007253833</t>
  </si>
  <si>
    <t>LFBGE3070SJD51222</t>
  </si>
  <si>
    <t>宁BF81816</t>
  </si>
  <si>
    <t>2025.11.13</t>
  </si>
  <si>
    <t>吴艳君</t>
  </si>
  <si>
    <t>25642000000028636371</t>
  </si>
  <si>
    <t>640221199612083621</t>
  </si>
  <si>
    <t>LVTDB24B7SD506289</t>
  </si>
  <si>
    <t>宁AF7142</t>
  </si>
  <si>
    <t>樊昊</t>
  </si>
  <si>
    <t>25642000000027468955</t>
  </si>
  <si>
    <t>640221199808111217</t>
  </si>
  <si>
    <t>LGWFFVA67SFO20701</t>
  </si>
  <si>
    <t>宁BF89978</t>
  </si>
  <si>
    <t>刘秀云</t>
  </si>
  <si>
    <t>25642000000028523374</t>
  </si>
  <si>
    <t>622701199001082769</t>
  </si>
  <si>
    <t>LVVDC21B5SD518773</t>
  </si>
  <si>
    <t>宁A898PS</t>
  </si>
  <si>
    <t>张恩硕</t>
  </si>
  <si>
    <t>2025.11.10</t>
  </si>
  <si>
    <t>25642000000025599332</t>
  </si>
  <si>
    <t>131002200509234619</t>
  </si>
  <si>
    <t>LFBGE3073SJD43678</t>
  </si>
  <si>
    <t>宁BF28822</t>
  </si>
  <si>
    <t>李东</t>
  </si>
  <si>
    <t>25642000000027562098</t>
  </si>
  <si>
    <t>640211197109204711</t>
  </si>
  <si>
    <t>LFZ73FX55SD041771</t>
  </si>
  <si>
    <t>宁BD91333</t>
  </si>
  <si>
    <t>徐红芳</t>
  </si>
  <si>
    <t>25642000000028096952</t>
  </si>
  <si>
    <t>623021199402254224</t>
  </si>
  <si>
    <t>LVTDB21B8SD474716</t>
  </si>
  <si>
    <t>宁A6S1M3</t>
  </si>
  <si>
    <t>苏世财</t>
  </si>
  <si>
    <t>25642000000028764319</t>
  </si>
  <si>
    <t>64222219791014441X</t>
  </si>
  <si>
    <t>LVTDB21B3SDE95640</t>
  </si>
  <si>
    <t>宁B8C228</t>
  </si>
  <si>
    <t>陆嘉轩</t>
  </si>
  <si>
    <t>25642000000028651893</t>
  </si>
  <si>
    <t>620123199011050916</t>
  </si>
  <si>
    <t>LVTDB24B4SD506203</t>
  </si>
  <si>
    <t>宁A911PJ</t>
  </si>
  <si>
    <t>袁宗文</t>
  </si>
  <si>
    <t>25642000000028674859</t>
  </si>
  <si>
    <t>640211197310214719</t>
  </si>
  <si>
    <t>LC0CH6CB7SH180884</t>
  </si>
  <si>
    <t>宁AD78228</t>
  </si>
  <si>
    <t>金科</t>
  </si>
  <si>
    <t>25642000000028781837</t>
  </si>
  <si>
    <t>152801200303131819</t>
  </si>
  <si>
    <t>LC0C76C40S7137854</t>
  </si>
  <si>
    <t>宁AF54575</t>
  </si>
  <si>
    <t>马应龙</t>
  </si>
  <si>
    <t>25642000000028634552</t>
  </si>
  <si>
    <t>640324199301020951</t>
  </si>
  <si>
    <t>LVVDC21B9SD553669</t>
  </si>
  <si>
    <t>宁A958PW</t>
  </si>
  <si>
    <t>梁柏辉</t>
  </si>
  <si>
    <t>25642000000028707833</t>
  </si>
  <si>
    <t>640381199303151258</t>
  </si>
  <si>
    <t>LC0C74C44S0640543</t>
  </si>
  <si>
    <t>宁AFP9627</t>
  </si>
  <si>
    <t>韩荣银</t>
  </si>
  <si>
    <t>25642000000027888911</t>
  </si>
  <si>
    <t>370403197406193487</t>
  </si>
  <si>
    <t>LFBGE3073SJD45124</t>
  </si>
  <si>
    <t>宁BF89897</t>
  </si>
  <si>
    <t>朱俊恺</t>
  </si>
  <si>
    <t>25642000000028729834</t>
  </si>
  <si>
    <t>640203199803241036</t>
  </si>
  <si>
    <t>LVTDB24B0SD584610</t>
  </si>
  <si>
    <t>宁B70712</t>
  </si>
  <si>
    <t>李兴瑞</t>
  </si>
  <si>
    <t>25642000000028699135</t>
  </si>
  <si>
    <t>640321200208061317</t>
  </si>
  <si>
    <t>LC0C76C4XS7043903</t>
  </si>
  <si>
    <t>宁AFL5513</t>
  </si>
  <si>
    <t>贾钱亮</t>
  </si>
  <si>
    <t>25642000000028766929</t>
  </si>
  <si>
    <t>642223200410140616</t>
  </si>
  <si>
    <t>LVTDB21B6SDJ00766</t>
  </si>
  <si>
    <t>宁A005PG</t>
  </si>
  <si>
    <t>王文强</t>
  </si>
  <si>
    <t>25642000000028672705</t>
  </si>
  <si>
    <t>622827199710191510</t>
  </si>
  <si>
    <t>LB37822Z8SB181151</t>
  </si>
  <si>
    <t>宁A2L7D6</t>
  </si>
  <si>
    <t>马玲梅</t>
  </si>
  <si>
    <t>25642000000028763943</t>
  </si>
  <si>
    <t>640382198808133428</t>
  </si>
  <si>
    <t>LVTDB21B0SD456565</t>
  </si>
  <si>
    <t>宁A7911T</t>
  </si>
  <si>
    <t>马德兰</t>
  </si>
  <si>
    <t>25642000000028716511</t>
  </si>
  <si>
    <t>642223199601014326</t>
  </si>
  <si>
    <t>LC0C74C46S5281974</t>
  </si>
  <si>
    <t>宁AFP9655</t>
  </si>
  <si>
    <t>张海超</t>
  </si>
  <si>
    <t>25642000000028904301</t>
  </si>
  <si>
    <t>64020219941124053X</t>
  </si>
  <si>
    <t>LVTDB21B7SDH77019</t>
  </si>
  <si>
    <t>宁BK1098</t>
  </si>
  <si>
    <t>杨国兴</t>
  </si>
  <si>
    <t>25642000000028840021</t>
  </si>
  <si>
    <t>640211197101054712</t>
  </si>
  <si>
    <t>LGXFH4CBXS0841868</t>
  </si>
  <si>
    <t>宁BD96567</t>
  </si>
  <si>
    <t>王国成</t>
  </si>
  <si>
    <t>25642000000028829553</t>
  </si>
  <si>
    <t>640122196605053018</t>
  </si>
  <si>
    <t>LC0C74C43S5345937</t>
  </si>
  <si>
    <t>宁AFP5369</t>
  </si>
  <si>
    <t>胡召兄</t>
  </si>
  <si>
    <t>25642000000028856900</t>
  </si>
  <si>
    <t>642221197312231947</t>
  </si>
  <si>
    <t>LC0CH6CB4SH190515</t>
  </si>
  <si>
    <t>宁ADD8807</t>
  </si>
  <si>
    <t>25642000000028913676</t>
  </si>
  <si>
    <t>640322199408013951</t>
  </si>
  <si>
    <t>LGXC74C49S0479376</t>
  </si>
  <si>
    <t>宁AFP5355</t>
  </si>
  <si>
    <t>王键</t>
  </si>
  <si>
    <t>25642000000028815316</t>
  </si>
  <si>
    <t>412721199903065198</t>
  </si>
  <si>
    <t>LVTDB21B0SD478985</t>
  </si>
  <si>
    <t>宁BC2958</t>
  </si>
  <si>
    <t>张璐璐</t>
  </si>
  <si>
    <t>25642000000028913878</t>
  </si>
  <si>
    <t>640381200101130622</t>
  </si>
  <si>
    <t>LC0CH6CB4SH164416</t>
  </si>
  <si>
    <t>宁ADL5339</t>
  </si>
  <si>
    <t>王利霞</t>
  </si>
  <si>
    <t>25642000000028912072</t>
  </si>
  <si>
    <t>642221197612020308</t>
  </si>
  <si>
    <t>LC0C74C43S5394085</t>
  </si>
  <si>
    <t>宁AFN3055</t>
  </si>
  <si>
    <t>孙晶晖</t>
  </si>
  <si>
    <t>25642000000028889219</t>
  </si>
  <si>
    <t>142729199205173015</t>
  </si>
  <si>
    <t>LGXC74C4XS0A03530</t>
  </si>
  <si>
    <t>宁AFP5320</t>
  </si>
  <si>
    <t>陈明</t>
  </si>
  <si>
    <t>25642000000028808296</t>
  </si>
  <si>
    <t>640302200308040514</t>
  </si>
  <si>
    <t>LC0C74C40S5425521</t>
  </si>
  <si>
    <t>宁AFP5356</t>
  </si>
  <si>
    <t>孙亮</t>
  </si>
  <si>
    <t>25642000000028672241</t>
  </si>
  <si>
    <t>612726199306073236</t>
  </si>
  <si>
    <t>LC0C74C47S5345438</t>
  </si>
  <si>
    <t>宁CFC2633</t>
  </si>
  <si>
    <t>高会宁</t>
  </si>
  <si>
    <t>25642000000028864632</t>
  </si>
  <si>
    <t>640203197701141035</t>
  </si>
  <si>
    <t>LVTDD24B2SDE95148</t>
  </si>
  <si>
    <t>宁B53327</t>
  </si>
  <si>
    <t>25642000000028877005</t>
  </si>
  <si>
    <t>64030219850404191X</t>
  </si>
  <si>
    <t>LC0C74C48S5341320</t>
  </si>
  <si>
    <t>宁CFA3323</t>
  </si>
  <si>
    <t>马建军</t>
  </si>
  <si>
    <t>25642000000028934493</t>
  </si>
  <si>
    <t>640221197006232739</t>
  </si>
  <si>
    <t>LB37852Z0SS211809</t>
  </si>
  <si>
    <t>宁A58042</t>
  </si>
  <si>
    <t>何霞</t>
  </si>
  <si>
    <t>25642000000028348197</t>
  </si>
  <si>
    <t>640221198012093645</t>
  </si>
  <si>
    <t>LVTDB21BXSDH68041</t>
  </si>
  <si>
    <t>宁B2H988</t>
  </si>
  <si>
    <t>杨娜</t>
  </si>
  <si>
    <t>25642000000028254748</t>
  </si>
  <si>
    <t>640121198912021123</t>
  </si>
  <si>
    <t>LCOCH6CB7SH150834</t>
  </si>
  <si>
    <t>宁ADD7608</t>
  </si>
  <si>
    <t>马梅</t>
  </si>
  <si>
    <t>25642000000028264365</t>
  </si>
  <si>
    <t>640522200008030222</t>
  </si>
  <si>
    <t>LC0C76C48S4673839</t>
  </si>
  <si>
    <t>宁CF03099</t>
  </si>
  <si>
    <t>李权权</t>
  </si>
  <si>
    <t>25642000000028917992</t>
  </si>
  <si>
    <t>612732199305044115</t>
  </si>
  <si>
    <t>LVTDB21B1SD486741</t>
  </si>
  <si>
    <t>宁BC8151</t>
  </si>
  <si>
    <t>杨小芳</t>
  </si>
  <si>
    <t>25642000000028922688</t>
  </si>
  <si>
    <t>622322198904082829</t>
  </si>
  <si>
    <t>LVTDB24B6SG075295</t>
  </si>
  <si>
    <t>宁BG5829</t>
  </si>
  <si>
    <t>李煜</t>
  </si>
  <si>
    <t>25642000000029022397</t>
  </si>
  <si>
    <t>642222199309230412</t>
  </si>
  <si>
    <t>LB3787CZ5SS283373</t>
  </si>
  <si>
    <t>宁A0P0U0</t>
  </si>
  <si>
    <t>汽油/电</t>
  </si>
  <si>
    <t>季旭亮</t>
  </si>
  <si>
    <t>25642000000029002357</t>
  </si>
  <si>
    <t>640121197706021611</t>
  </si>
  <si>
    <t>LVVDC21B6SD575130</t>
  </si>
  <si>
    <t>宁A258NF</t>
  </si>
  <si>
    <t>吕志敏</t>
  </si>
  <si>
    <t>25642000000028615235</t>
  </si>
  <si>
    <t>640302199311231527</t>
  </si>
  <si>
    <t>LNNBBDEM3SDJ63720</t>
  </si>
  <si>
    <t>宁夏启盛汽车贸易有限公司</t>
  </si>
  <si>
    <t>宁CF80087</t>
  </si>
  <si>
    <t>秦海锋</t>
  </si>
  <si>
    <t>25642000000029014753</t>
  </si>
  <si>
    <t>640211197805040511</t>
  </si>
  <si>
    <t>LVTDB21B7SD319235</t>
  </si>
  <si>
    <t>宁A0T8K8</t>
  </si>
  <si>
    <t>王涛</t>
  </si>
  <si>
    <t>25642000000028402471</t>
  </si>
  <si>
    <t>640221199406053616</t>
  </si>
  <si>
    <t>LB37822Z9SB156095</t>
  </si>
  <si>
    <t>宁B8H855</t>
  </si>
  <si>
    <t>韩立涛</t>
  </si>
  <si>
    <t>25642000000028910686</t>
  </si>
  <si>
    <t>640381199011100619</t>
  </si>
  <si>
    <t>LVTDB21B1SD495889</t>
  </si>
  <si>
    <t>宁A229PM</t>
  </si>
  <si>
    <t>罗誉隆</t>
  </si>
  <si>
    <t>25642000000028662819</t>
  </si>
  <si>
    <t>622424199303100035</t>
  </si>
  <si>
    <t>LC0C76C48S4666261</t>
  </si>
  <si>
    <t>宁AFL2113</t>
  </si>
  <si>
    <t>马洪花</t>
  </si>
  <si>
    <t>25642000000029014735</t>
  </si>
  <si>
    <t>37072819630927142X</t>
  </si>
  <si>
    <t>LVTDB21B2SDH91846</t>
  </si>
  <si>
    <t>宁A1194W</t>
  </si>
  <si>
    <t>李丹阳</t>
  </si>
  <si>
    <t>25642000000029004425</t>
  </si>
  <si>
    <t>132624199708025648</t>
  </si>
  <si>
    <t>LC0CH6CB0SH179706</t>
  </si>
  <si>
    <t>宁BD08668</t>
  </si>
  <si>
    <t>周瑞雪</t>
  </si>
  <si>
    <t>25642000000029003562</t>
  </si>
  <si>
    <t>640111199912061848</t>
  </si>
  <si>
    <t>LC0C74C49S5351807</t>
  </si>
  <si>
    <t>宁AFP6816</t>
  </si>
  <si>
    <t>张彬</t>
  </si>
  <si>
    <t>25642000000029080113</t>
  </si>
  <si>
    <t>640322199808112924</t>
  </si>
  <si>
    <t>LVVDC21B2SD553657</t>
  </si>
  <si>
    <t>宁A663PV</t>
  </si>
  <si>
    <t>张小龙</t>
  </si>
  <si>
    <t>25642000000027301769</t>
  </si>
  <si>
    <t>642226200209201252</t>
  </si>
  <si>
    <t>LFBGE3079SJD35861</t>
  </si>
  <si>
    <t>宁BF08218</t>
  </si>
  <si>
    <t>贺敏</t>
  </si>
  <si>
    <t>25642000000029094275</t>
  </si>
  <si>
    <t>640221199612210328</t>
  </si>
  <si>
    <t>LC0C74C44S5400668</t>
  </si>
  <si>
    <t>宁BF90899</t>
  </si>
  <si>
    <t>姬博龙</t>
  </si>
  <si>
    <t>25642000000028989482</t>
  </si>
  <si>
    <t>642226199706050613</t>
  </si>
  <si>
    <t>LVTDB24B6SDJ13237</t>
  </si>
  <si>
    <t>宁AXA645</t>
  </si>
  <si>
    <t>王丽娜</t>
  </si>
  <si>
    <t>25642000000028614015</t>
  </si>
  <si>
    <t>622827199510251961</t>
  </si>
  <si>
    <t>LC0C74C44S5360303</t>
  </si>
  <si>
    <t>宁AF97355</t>
  </si>
  <si>
    <t>倪珊</t>
  </si>
  <si>
    <t>25642000000029041035</t>
  </si>
  <si>
    <t>640381199103012421</t>
  </si>
  <si>
    <t>LC0C76C42S4673903</t>
  </si>
  <si>
    <t>宁CFB0080</t>
  </si>
  <si>
    <t>妥洪峰</t>
  </si>
  <si>
    <t>2025.11.15</t>
  </si>
  <si>
    <t>25642000000029112406</t>
  </si>
  <si>
    <t>640502200007170017</t>
  </si>
  <si>
    <t>LB37852Z5SS239573</t>
  </si>
  <si>
    <t>宁ALL004</t>
  </si>
  <si>
    <t>蒋晓新</t>
  </si>
  <si>
    <t>25642000000029074667</t>
  </si>
  <si>
    <t>640300200211240613</t>
  </si>
  <si>
    <t>LVTDB21B6SDH90375</t>
  </si>
  <si>
    <t>宁A055PW</t>
  </si>
  <si>
    <t>袁海刚</t>
  </si>
  <si>
    <t>25642000000029031987</t>
  </si>
  <si>
    <t>64222319731204161X</t>
  </si>
  <si>
    <t>LVTDB21B1SH220614</t>
  </si>
  <si>
    <t>宁BC0079</t>
  </si>
  <si>
    <t>沈洪平</t>
  </si>
  <si>
    <t>25642000000029141452</t>
  </si>
  <si>
    <t>640203197006151012</t>
  </si>
  <si>
    <t>LNNBBDEL4SDN00225</t>
  </si>
  <si>
    <t>宁BF66698</t>
  </si>
  <si>
    <t>杨春云</t>
  </si>
  <si>
    <t>25642000000029032735</t>
  </si>
  <si>
    <t>640221198111174811</t>
  </si>
  <si>
    <t>LVTDB21BXSDI00754</t>
  </si>
  <si>
    <t>宁A1P1C1</t>
  </si>
  <si>
    <t>白庆龙</t>
  </si>
  <si>
    <t>25642000000028995653</t>
  </si>
  <si>
    <t>640223200002144018</t>
  </si>
  <si>
    <t>LVTDD24B5SD410591</t>
  </si>
  <si>
    <t>宁A6K6L6</t>
  </si>
  <si>
    <t>王骥云</t>
  </si>
  <si>
    <t>25642000000028914082</t>
  </si>
  <si>
    <t>640221200803071522</t>
  </si>
  <si>
    <t>LVTDB24B6SG087446</t>
  </si>
  <si>
    <t>宁BC9583</t>
  </si>
  <si>
    <t>马佳媛</t>
  </si>
  <si>
    <t>25642000000029181779</t>
  </si>
  <si>
    <t>64022119990423302X</t>
  </si>
  <si>
    <t>LB37822Z6SB180130</t>
  </si>
  <si>
    <t>宁BA2210</t>
  </si>
  <si>
    <t>冯丽丽</t>
  </si>
  <si>
    <t>25642000000027603668</t>
  </si>
  <si>
    <t>640203198610010608</t>
  </si>
  <si>
    <t>LBEKUBFDXSY079651</t>
  </si>
  <si>
    <t>宁A689PE</t>
  </si>
  <si>
    <t>周小宁</t>
  </si>
  <si>
    <t>25642000000029087223</t>
  </si>
  <si>
    <t>640121198106121912</t>
  </si>
  <si>
    <t>LNNBBDEL7SG022333</t>
  </si>
  <si>
    <t>宁CF97669</t>
  </si>
  <si>
    <t>朱万江</t>
  </si>
  <si>
    <t>25642000000028955604</t>
  </si>
  <si>
    <t>642124196008232514</t>
  </si>
  <si>
    <t>LVTDB21B7SDH91762</t>
  </si>
  <si>
    <t>宁A956PK</t>
  </si>
  <si>
    <t>胡家志</t>
  </si>
  <si>
    <t>25642000000029032138</t>
  </si>
  <si>
    <t>421125200209297377</t>
  </si>
  <si>
    <t>LVTDB24B8SDJ01218</t>
  </si>
  <si>
    <t xml:space="preserve">石嘴山路特汽车销售服务有限公司
</t>
  </si>
  <si>
    <t>宁A016NJ</t>
  </si>
  <si>
    <t>陈艳</t>
  </si>
  <si>
    <t>25642000000029097030</t>
  </si>
  <si>
    <t>640223197705281022</t>
  </si>
  <si>
    <t>LVTDB21B5SD394516</t>
  </si>
  <si>
    <t>宁A6U8Q3</t>
  </si>
  <si>
    <t>摆红</t>
  </si>
  <si>
    <t>25642000000029180170</t>
  </si>
  <si>
    <t>640422199808173028</t>
  </si>
  <si>
    <t>LVDC21BXSD514783</t>
  </si>
  <si>
    <t>宁A178PQ</t>
  </si>
  <si>
    <t>沈岩松</t>
  </si>
  <si>
    <t>25642000000029034318</t>
  </si>
  <si>
    <t>640321200112230016</t>
  </si>
  <si>
    <t>LVTDB21B6SD401229</t>
  </si>
  <si>
    <t>宁A325MZ</t>
  </si>
  <si>
    <t>王永福</t>
  </si>
  <si>
    <t>25642000000028338808</t>
  </si>
  <si>
    <t>622827199110143312</t>
  </si>
  <si>
    <t>LFZ73FX51SD059118</t>
  </si>
  <si>
    <t>宁AD10145</t>
  </si>
  <si>
    <t>王学武</t>
  </si>
  <si>
    <t>25642000000029097492</t>
  </si>
  <si>
    <t>640202196812091551</t>
  </si>
  <si>
    <t>LB37822Z8SB160588</t>
  </si>
  <si>
    <t>宁BC6355</t>
  </si>
  <si>
    <t>赵东仓</t>
  </si>
  <si>
    <t>25642000000029331277</t>
  </si>
  <si>
    <t>642224197506070618</t>
  </si>
  <si>
    <t>LVTDB21B9SDJ75042</t>
  </si>
  <si>
    <t>宁B0G899</t>
  </si>
  <si>
    <t>王浩浩</t>
  </si>
  <si>
    <t>25642000000029199403</t>
  </si>
  <si>
    <t>642224200011201211</t>
  </si>
  <si>
    <t>LVTDB21B3SH226351</t>
  </si>
  <si>
    <t>宁B2C689</t>
  </si>
  <si>
    <t>马艳红</t>
  </si>
  <si>
    <t>25642000000029142096</t>
  </si>
  <si>
    <t>642225199408110028</t>
  </si>
  <si>
    <t>LVVDC21B3SD540657</t>
  </si>
  <si>
    <t>宁A6S6A7</t>
  </si>
  <si>
    <t>马国宝</t>
  </si>
  <si>
    <t>25642000000029316082</t>
  </si>
  <si>
    <t>640221198010073616</t>
  </si>
  <si>
    <t>LGWFF7A53SE173102</t>
  </si>
  <si>
    <t>宁BA7736</t>
  </si>
  <si>
    <t>杨增国</t>
  </si>
  <si>
    <t>25642000000029370604</t>
  </si>
  <si>
    <t>640221199610013312</t>
  </si>
  <si>
    <t>LC0C74C4XS5403297</t>
  </si>
  <si>
    <t>宁BF99944</t>
  </si>
  <si>
    <t>刘雪华</t>
  </si>
  <si>
    <t>25642000000029431393</t>
  </si>
  <si>
    <t>64042219951202121X</t>
  </si>
  <si>
    <t>LVTDB21B9SD373281</t>
  </si>
  <si>
    <t>宁B1J116</t>
  </si>
  <si>
    <t>母继福</t>
  </si>
  <si>
    <t>25642000000029383671</t>
  </si>
  <si>
    <t>642223198706034513</t>
  </si>
  <si>
    <t>L6T791RZ6SU027888</t>
  </si>
  <si>
    <t>宁BF93339</t>
  </si>
  <si>
    <t>马林</t>
  </si>
  <si>
    <t>25642000000029421124</t>
  </si>
  <si>
    <t>642226200001270814</t>
  </si>
  <si>
    <t>LVVDC21B4SD553644</t>
  </si>
  <si>
    <t>宁A84A78</t>
  </si>
  <si>
    <t>王志浩</t>
  </si>
  <si>
    <t>2025.11.18</t>
  </si>
  <si>
    <t>26393492</t>
  </si>
  <si>
    <t>640221200110123916</t>
  </si>
  <si>
    <t>LFBGE3075SJD34402</t>
  </si>
  <si>
    <t xml:space="preserve">石嘴山市万广谊汽车服务有限公司
</t>
  </si>
  <si>
    <t>宁BF86863</t>
  </si>
  <si>
    <t>李勇</t>
  </si>
  <si>
    <t>25642000000029377062</t>
  </si>
  <si>
    <t>640105200102052913</t>
  </si>
  <si>
    <t>LVVDC21B8SD514782</t>
  </si>
  <si>
    <t>宁A72238</t>
  </si>
  <si>
    <t>李建兵</t>
  </si>
  <si>
    <t>25642000000028970899</t>
  </si>
  <si>
    <t>642221198710050396</t>
  </si>
  <si>
    <t>LVVDC21B0SD501864</t>
  </si>
  <si>
    <t>宁A687PR</t>
  </si>
  <si>
    <t>常俊鹏</t>
  </si>
  <si>
    <t>25642000000029465114</t>
  </si>
  <si>
    <t>640202199610042018</t>
  </si>
  <si>
    <t>LB37822Z9SB178744</t>
  </si>
  <si>
    <t>宁B8C910</t>
  </si>
  <si>
    <t>王宇波</t>
  </si>
  <si>
    <t>25642000000029515812</t>
  </si>
  <si>
    <t>640202198209020010</t>
  </si>
  <si>
    <t>LB37852Z8SS245464</t>
  </si>
  <si>
    <t>宁BC7995</t>
  </si>
  <si>
    <t>于莹</t>
  </si>
  <si>
    <t>25642000000029580277</t>
  </si>
  <si>
    <t>642225199905270241</t>
  </si>
  <si>
    <t>LFZ73FX5XSD056895</t>
  </si>
  <si>
    <t>宁DD55667</t>
  </si>
  <si>
    <t>曾春玲</t>
  </si>
  <si>
    <t>25642000000029574185</t>
  </si>
  <si>
    <t>152921199102051623</t>
  </si>
  <si>
    <t>LVTDB24B9SD544378</t>
  </si>
  <si>
    <t>宁BB8763</t>
  </si>
  <si>
    <t>马娜</t>
  </si>
  <si>
    <t>25642000000029554365</t>
  </si>
  <si>
    <t>640221200204233024</t>
  </si>
  <si>
    <t>LFZ73FX58SD063070</t>
  </si>
  <si>
    <t>宁BD37888</t>
  </si>
  <si>
    <t>周顺蓉</t>
  </si>
  <si>
    <t>25642000000029508801</t>
  </si>
  <si>
    <t>320322196912263142</t>
  </si>
  <si>
    <t>LVTDB24B0SD328340</t>
  </si>
  <si>
    <t>宁A662PQ</t>
  </si>
  <si>
    <t>叶银环</t>
  </si>
  <si>
    <t>25642000000029563198</t>
  </si>
  <si>
    <t>642224198203151028</t>
  </si>
  <si>
    <t>LGBA100A7SY779436</t>
  </si>
  <si>
    <t>宁BF98856</t>
  </si>
  <si>
    <t>刘义之</t>
  </si>
  <si>
    <t>25642000000029572490</t>
  </si>
  <si>
    <t>640205197409170755</t>
  </si>
  <si>
    <t>LB37852Z6SS208753</t>
  </si>
  <si>
    <t>宁A6S0D6</t>
  </si>
  <si>
    <t>谢强</t>
  </si>
  <si>
    <t>25642000000029476721</t>
  </si>
  <si>
    <t>642221197908202450</t>
  </si>
  <si>
    <t>LC0CH6CB6S0125678</t>
  </si>
  <si>
    <t>宁AD28108</t>
  </si>
  <si>
    <t>杨宏霞</t>
  </si>
  <si>
    <t>25642000000029564912</t>
  </si>
  <si>
    <t>612726197409060025</t>
  </si>
  <si>
    <t>LB37852Z6SS245365</t>
  </si>
  <si>
    <t>宁A829PF</t>
  </si>
  <si>
    <t>冯海燕</t>
  </si>
  <si>
    <t>25642000000028311861</t>
  </si>
  <si>
    <t>640202199502103821</t>
  </si>
  <si>
    <t>LB37852Z3SS208760</t>
  </si>
  <si>
    <t>宁B62313</t>
  </si>
  <si>
    <t>陈靓</t>
  </si>
  <si>
    <t>25642000000029693986</t>
  </si>
  <si>
    <t>370105199303033347</t>
  </si>
  <si>
    <t>LGBA100A5SY783680</t>
  </si>
  <si>
    <t>宁AFD6335</t>
  </si>
  <si>
    <t>邓平</t>
  </si>
  <si>
    <t>25642000000029178671</t>
  </si>
  <si>
    <t>510922196306185912</t>
  </si>
  <si>
    <t>LNNBBDEE2SH236853</t>
  </si>
  <si>
    <t>宁BF18633</t>
  </si>
  <si>
    <t>张归归</t>
  </si>
  <si>
    <t>25642000000029567088</t>
  </si>
  <si>
    <t>642223200004191012</t>
  </si>
  <si>
    <t>LB37822Z0SB181869</t>
  </si>
  <si>
    <t>宁BV6130</t>
  </si>
  <si>
    <t>张亨云</t>
  </si>
  <si>
    <t>25642000000029141085</t>
  </si>
  <si>
    <t>622927198807133019</t>
  </si>
  <si>
    <t>LS6C3E0Z9SB352865</t>
  </si>
  <si>
    <t>甘FFM8868</t>
  </si>
  <si>
    <t>桂娜</t>
  </si>
  <si>
    <t>25642000000029699456</t>
  </si>
  <si>
    <t>640221199202030922</t>
  </si>
  <si>
    <t>LNNBBDEE8SDN12590</t>
  </si>
  <si>
    <t>宁AFE9850</t>
  </si>
  <si>
    <t>尤雨薇</t>
  </si>
  <si>
    <t>25642000000029675687</t>
  </si>
  <si>
    <t>640323200008222027</t>
  </si>
  <si>
    <t>LB37852Z6SS227836</t>
  </si>
  <si>
    <t>宁A9N1N8</t>
  </si>
  <si>
    <t>夏立仁</t>
  </si>
  <si>
    <t>25642000000029685929</t>
  </si>
  <si>
    <t>622223196602181313</t>
  </si>
  <si>
    <t>LB37822ZXSB189011</t>
  </si>
  <si>
    <t>宁BAB633</t>
  </si>
  <si>
    <t>马克龙</t>
  </si>
  <si>
    <t>25642000000029666304</t>
  </si>
  <si>
    <t>642221199001283415</t>
  </si>
  <si>
    <t>LC0C74C47S0606306</t>
  </si>
  <si>
    <t>宁AFP8070</t>
  </si>
  <si>
    <t>谢梦婷</t>
  </si>
  <si>
    <t>25642000000029684456</t>
  </si>
  <si>
    <t>640223199608111020</t>
  </si>
  <si>
    <t>L6T791RZ5SY171313</t>
  </si>
  <si>
    <t>宁BF57576</t>
  </si>
  <si>
    <t>田卉</t>
  </si>
  <si>
    <t>25642000000029754310</t>
  </si>
  <si>
    <t>640221199608050042</t>
  </si>
  <si>
    <t>LC0C74C45S5465741</t>
  </si>
  <si>
    <t>宁BF09899</t>
  </si>
  <si>
    <t>穆光辉</t>
  </si>
  <si>
    <t>25642000000027741933</t>
  </si>
  <si>
    <t>642221198708160916</t>
  </si>
  <si>
    <t>LGXC74C40S0475653</t>
  </si>
  <si>
    <t>宁AFP9609</t>
  </si>
  <si>
    <t>何俊宇</t>
  </si>
  <si>
    <t>25642000000027530828</t>
  </si>
  <si>
    <t>640202200203210016</t>
  </si>
  <si>
    <t>LGXC74C44S0933923</t>
  </si>
  <si>
    <t>宁BF22210</t>
  </si>
  <si>
    <t>苏亦婷</t>
  </si>
  <si>
    <t>25642000000027445329</t>
  </si>
  <si>
    <t>15082120000706052X</t>
  </si>
  <si>
    <t>LGXC74C40S0489388</t>
  </si>
  <si>
    <t>宁AFP6690</t>
  </si>
  <si>
    <t>张建伟</t>
  </si>
  <si>
    <t>25642000000027848099</t>
  </si>
  <si>
    <t>640202198608310015</t>
  </si>
  <si>
    <t>L6T79CAD8SV397956</t>
  </si>
  <si>
    <t>宁BF21234</t>
  </si>
  <si>
    <t>汤永亮</t>
  </si>
  <si>
    <t>25642000000027583004</t>
  </si>
  <si>
    <t>642221198611281412</t>
  </si>
  <si>
    <t>LGXCH4CD8S0878972</t>
  </si>
  <si>
    <t>宁AD86653</t>
  </si>
  <si>
    <t>李婷宇</t>
  </si>
  <si>
    <t>25642000000027445603</t>
  </si>
  <si>
    <t>640204199606080022</t>
  </si>
  <si>
    <t>LGWFGFA63SJ130645</t>
  </si>
  <si>
    <t>宁B6B536</t>
  </si>
  <si>
    <t>柴油</t>
  </si>
  <si>
    <t>李晓刚</t>
  </si>
  <si>
    <t>25642000000028399566</t>
  </si>
  <si>
    <t>640122198411051216</t>
  </si>
  <si>
    <t>LGXC74C49S0823370</t>
  </si>
  <si>
    <t>宁AFB5128</t>
  </si>
  <si>
    <t>侯天喜</t>
  </si>
  <si>
    <t>25642000000028116278</t>
  </si>
  <si>
    <t>640202198707100013</t>
  </si>
  <si>
    <t>LGXC74C44S0823390</t>
  </si>
  <si>
    <t>宁BF05858</t>
  </si>
  <si>
    <t>刘平红</t>
  </si>
  <si>
    <t>25642000000028881781</t>
  </si>
  <si>
    <t>642226198802201667</t>
  </si>
  <si>
    <t>LC0C74C48S4742968</t>
  </si>
  <si>
    <t>宁AFL3272</t>
  </si>
  <si>
    <t>蒋静</t>
  </si>
  <si>
    <t>25642000000028919281</t>
  </si>
  <si>
    <t>640322198501042947</t>
  </si>
  <si>
    <t>LGXCD4C46S0507577</t>
  </si>
  <si>
    <t>宁AFP6789</t>
  </si>
  <si>
    <t>乔梁</t>
  </si>
  <si>
    <t>25642000000028974896</t>
  </si>
  <si>
    <t>640221199211096317</t>
  </si>
  <si>
    <t>LGXCH4CD9S0925121</t>
  </si>
  <si>
    <t>宁AD58971</t>
  </si>
  <si>
    <t>张智明</t>
  </si>
  <si>
    <t>25642000000028975048</t>
  </si>
  <si>
    <t>640324199309211613</t>
  </si>
  <si>
    <t>LGXCD4C49S0917161</t>
  </si>
  <si>
    <t>宁AFL8208</t>
  </si>
  <si>
    <t>马琴</t>
  </si>
  <si>
    <t>25642000000029004537</t>
  </si>
  <si>
    <t>640121197502011120</t>
  </si>
  <si>
    <t>LGXC74C41S0451846</t>
  </si>
  <si>
    <t>宁AFL6095</t>
  </si>
  <si>
    <t>杨金林</t>
  </si>
  <si>
    <t>25642000000029347668</t>
  </si>
  <si>
    <t>642101196902050913</t>
  </si>
  <si>
    <t>LNNBBDEM9SDM14451</t>
  </si>
  <si>
    <t>宁BF08986</t>
  </si>
  <si>
    <t>张宝霞</t>
  </si>
  <si>
    <t>25642000000029275650</t>
  </si>
  <si>
    <t>642223198503040649</t>
  </si>
  <si>
    <t>LGXCD4C42S0507687</t>
  </si>
  <si>
    <t>宁AFE2856</t>
  </si>
  <si>
    <t>哈诗铮</t>
  </si>
  <si>
    <t>25642000000029762399</t>
  </si>
  <si>
    <t>640381200107313614</t>
  </si>
  <si>
    <t>LGXC74C41S0515514</t>
  </si>
  <si>
    <t>宁AFN9365</t>
  </si>
  <si>
    <t>任曦鹏</t>
  </si>
  <si>
    <t>25642000000029881339</t>
  </si>
  <si>
    <t>640221199305050010</t>
  </si>
  <si>
    <t>LGWFFVA68SM254017</t>
  </si>
  <si>
    <t>宁BF05656</t>
  </si>
  <si>
    <t>林熙森</t>
  </si>
  <si>
    <t>2025.12.28</t>
  </si>
  <si>
    <t>25642000000030561655</t>
  </si>
  <si>
    <t>640203200201220030</t>
  </si>
  <si>
    <t>LGXC76C47S0270827</t>
  </si>
  <si>
    <t>宁BF26667</t>
  </si>
  <si>
    <t>合    计</t>
  </si>
  <si>
    <t>附件：</t>
  </si>
  <si>
    <t>石嘴山市2026年汽车以旧换新补贴名单（第二批）</t>
  </si>
  <si>
    <t>消费者姓名</t>
  </si>
  <si>
    <t>新机动车销售统一发票</t>
  </si>
  <si>
    <t>汽车以旧换新活动优惠补贴标准</t>
  </si>
  <si>
    <t>应补贴金额
（向上取整至整元）</t>
  </si>
  <si>
    <r>
      <rPr>
        <b/>
        <sz val="8"/>
        <color theme="1"/>
        <rFont val="宋体"/>
        <charset val="134"/>
        <scheme val="minor"/>
      </rPr>
      <t>新车销售价的8%最高1.5万元</t>
    </r>
    <r>
      <rPr>
        <sz val="10"/>
        <color theme="1"/>
        <rFont val="宋体"/>
        <charset val="134"/>
        <scheme val="minor"/>
      </rPr>
      <t xml:space="preserve">
</t>
    </r>
    <r>
      <rPr>
        <sz val="8"/>
        <color theme="1"/>
        <rFont val="宋体"/>
        <charset val="134"/>
        <scheme val="minor"/>
      </rPr>
      <t>[购买新能源乘用车的个人消费者]</t>
    </r>
  </si>
  <si>
    <r>
      <rPr>
        <b/>
        <sz val="8"/>
        <color theme="1"/>
        <rFont val="宋体"/>
        <charset val="134"/>
        <scheme val="minor"/>
      </rPr>
      <t>新车销售价的6%最高1.3万元</t>
    </r>
    <r>
      <rPr>
        <sz val="10"/>
        <color theme="1"/>
        <rFont val="宋体"/>
        <charset val="134"/>
        <scheme val="minor"/>
      </rPr>
      <t xml:space="preserve">
</t>
    </r>
    <r>
      <rPr>
        <sz val="8"/>
        <color theme="1"/>
        <rFont val="宋体"/>
        <charset val="134"/>
        <scheme val="minor"/>
      </rPr>
      <t>[购买2.0升及以下排量燃油乘用车的个人消费者]</t>
    </r>
  </si>
  <si>
    <t>魏珍</t>
  </si>
  <si>
    <t>642222********4611</t>
  </si>
  <si>
    <t>2026.02.23</t>
  </si>
  <si>
    <t>王少军</t>
  </si>
  <si>
    <t>640221********2472</t>
  </si>
  <si>
    <t>2026.03.02</t>
  </si>
  <si>
    <t>石嘴山白泽车业有限公司</t>
  </si>
  <si>
    <t>陈敏</t>
  </si>
  <si>
    <t>640221********3924</t>
  </si>
  <si>
    <t>2026.03.08</t>
  </si>
  <si>
    <t>吴玲</t>
  </si>
  <si>
    <t>622822********0724</t>
  </si>
  <si>
    <t>2026.02.09</t>
  </si>
  <si>
    <t>刘鹏</t>
  </si>
  <si>
    <t>640223********1015</t>
  </si>
  <si>
    <t>2026.03.12</t>
  </si>
  <si>
    <t>苏江</t>
  </si>
  <si>
    <t>640204********1510</t>
  </si>
  <si>
    <t>2026.02.26</t>
  </si>
  <si>
    <t>吕淑玲</t>
  </si>
  <si>
    <t>640122********152X</t>
  </si>
  <si>
    <t>刘柱</t>
  </si>
  <si>
    <t>640203********0034</t>
  </si>
  <si>
    <t>2026.03.11</t>
  </si>
  <si>
    <t>宁夏凯尚汽车贸易有限公司</t>
  </si>
  <si>
    <t>李晓晨</t>
  </si>
  <si>
    <t>640221********5417</t>
  </si>
  <si>
    <t>2026.03.16</t>
  </si>
  <si>
    <t>段永春</t>
  </si>
  <si>
    <t>642226********2827</t>
  </si>
  <si>
    <t>2026.03.13</t>
  </si>
  <si>
    <t>王胜春</t>
  </si>
  <si>
    <t>220822********2253</t>
  </si>
  <si>
    <t>2026.03.10</t>
  </si>
  <si>
    <t>齐江涛</t>
  </si>
  <si>
    <t>152921********1112</t>
  </si>
  <si>
    <t>2026.03.22</t>
  </si>
  <si>
    <t>刘新勇</t>
  </si>
  <si>
    <t>642222********3819</t>
  </si>
  <si>
    <t>高淑婷</t>
  </si>
  <si>
    <t>640102********1527</t>
  </si>
  <si>
    <t>李玉连</t>
  </si>
  <si>
    <t>642223********3241</t>
  </si>
  <si>
    <t>2026.02.20</t>
  </si>
  <si>
    <t>李志生</t>
  </si>
  <si>
    <t>642224********1819</t>
  </si>
  <si>
    <t>2026.02.07</t>
  </si>
  <si>
    <t>王淑玲</t>
  </si>
  <si>
    <t>640221********0040</t>
  </si>
  <si>
    <t>吴金茂</t>
  </si>
  <si>
    <t>640221********3731</t>
  </si>
  <si>
    <t>2026.03.24</t>
  </si>
  <si>
    <t>杨起</t>
  </si>
  <si>
    <t>622727********471X</t>
  </si>
  <si>
    <t>2026.03.20</t>
  </si>
  <si>
    <t>马会新</t>
  </si>
  <si>
    <t>640221********3657</t>
  </si>
  <si>
    <t>2026.03.14</t>
  </si>
  <si>
    <t>黄福伟</t>
  </si>
  <si>
    <t>640122********2117</t>
  </si>
  <si>
    <t>罗建东</t>
  </si>
  <si>
    <t>642224********3015</t>
  </si>
  <si>
    <t>2026.03.03</t>
  </si>
  <si>
    <t>彭宁瑞</t>
  </si>
  <si>
    <t>640122********211X</t>
  </si>
  <si>
    <t>杜锋</t>
  </si>
  <si>
    <t>610425********1539</t>
  </si>
  <si>
    <t>2026.04.07</t>
  </si>
  <si>
    <t>王景春</t>
  </si>
  <si>
    <t>640202********1512</t>
  </si>
  <si>
    <t>2026.03.07</t>
  </si>
  <si>
    <t>游笑宇</t>
  </si>
  <si>
    <t>411627********6910</t>
  </si>
  <si>
    <t>宁夏五宝汽车销售服务有限公司石嘴山分公司</t>
  </si>
  <si>
    <t>纯电动</t>
  </si>
  <si>
    <t>王学文</t>
  </si>
  <si>
    <t>640221********4518</t>
  </si>
  <si>
    <t>陈国锋</t>
  </si>
  <si>
    <t>640221********1235</t>
  </si>
  <si>
    <t>2026.02.27</t>
  </si>
  <si>
    <t>董瑞</t>
  </si>
  <si>
    <t>640221********5737</t>
  </si>
  <si>
    <t>贾金平</t>
  </si>
  <si>
    <t>642224********3216</t>
  </si>
  <si>
    <t>2026.02.11</t>
  </si>
  <si>
    <t>赵敏</t>
  </si>
  <si>
    <t>640204********0024</t>
  </si>
  <si>
    <t>田婧宇</t>
  </si>
  <si>
    <t>640202********0527</t>
  </si>
  <si>
    <t>刘伟</t>
  </si>
  <si>
    <t>640221********2719</t>
  </si>
  <si>
    <t>2026.03.18</t>
  </si>
  <si>
    <t>万立永</t>
  </si>
  <si>
    <t>622726********1233</t>
  </si>
  <si>
    <t>张飞彬</t>
  </si>
  <si>
    <t>652222********2711</t>
  </si>
  <si>
    <t>2026.03.29</t>
  </si>
  <si>
    <t>杨学军</t>
  </si>
  <si>
    <t>640221********0919</t>
  </si>
  <si>
    <t>2026.03.15</t>
  </si>
  <si>
    <t>蒋明慧</t>
  </si>
  <si>
    <t>640202********0023</t>
  </si>
  <si>
    <t>杜福山</t>
  </si>
  <si>
    <t>640203********0013</t>
  </si>
  <si>
    <t>2026.03.25</t>
  </si>
  <si>
    <t>张华</t>
  </si>
  <si>
    <t>640203********0029</t>
  </si>
  <si>
    <t>赵光晋</t>
  </si>
  <si>
    <t>642224********4212</t>
  </si>
  <si>
    <t>2026.03.09</t>
  </si>
  <si>
    <t>孙苗苗</t>
  </si>
  <si>
    <t>640202********1527</t>
  </si>
  <si>
    <t>刘进银</t>
  </si>
  <si>
    <t>王斌昌</t>
  </si>
  <si>
    <t>车辆</t>
  </si>
  <si>
    <t>市商务局</t>
  </si>
  <si>
    <t>类型</t>
  </si>
  <si>
    <t>冶成军</t>
  </si>
  <si>
    <t>2026.01.06</t>
  </si>
  <si>
    <t>唐军</t>
  </si>
  <si>
    <t>2026.01.01</t>
  </si>
  <si>
    <t>陆涛</t>
  </si>
  <si>
    <t>2026.01.04</t>
  </si>
  <si>
    <t>江德华</t>
  </si>
  <si>
    <t>2026.01.02</t>
  </si>
  <si>
    <t>马玲香</t>
  </si>
  <si>
    <t>柳世杰</t>
  </si>
  <si>
    <t>2026.01.05</t>
  </si>
  <si>
    <t>贾继强</t>
  </si>
  <si>
    <t>李跃跃</t>
  </si>
  <si>
    <t>2026.01.03</t>
  </si>
  <si>
    <t>郭玉聪</t>
  </si>
  <si>
    <t>宋培盛</t>
  </si>
  <si>
    <t>2026.01.11</t>
  </si>
  <si>
    <t>王明利</t>
  </si>
  <si>
    <t>2026.01.09</t>
  </si>
  <si>
    <t>宋强</t>
  </si>
  <si>
    <t>2026.01.14</t>
  </si>
  <si>
    <t>马原骏</t>
  </si>
  <si>
    <t>王新全</t>
  </si>
  <si>
    <t>田富池</t>
  </si>
  <si>
    <t>杨树军</t>
  </si>
  <si>
    <t>宁夏凯顺汽车贸易有限公司</t>
  </si>
  <si>
    <t>段宝伟</t>
  </si>
  <si>
    <t>张彦华</t>
  </si>
  <si>
    <t>2026.01.12</t>
  </si>
  <si>
    <t>岳建忠</t>
  </si>
  <si>
    <t>宁夏瑞晟祥汽车销售服务有限公司</t>
  </si>
  <si>
    <t>顾巧霞</t>
  </si>
  <si>
    <t>马克峰</t>
  </si>
  <si>
    <t>2026.01.19</t>
  </si>
  <si>
    <t>岳巧娥</t>
  </si>
  <si>
    <t>王启孝</t>
  </si>
  <si>
    <t>2026.01.18</t>
  </si>
  <si>
    <t>马学祥</t>
  </si>
  <si>
    <t>宁夏浩润发汽车销售服务有限公司</t>
  </si>
  <si>
    <t>罗建成</t>
  </si>
  <si>
    <t>魏小明</t>
  </si>
  <si>
    <t>马丽蓉</t>
  </si>
  <si>
    <t>2026.01.21</t>
  </si>
  <si>
    <t>魏凤龙</t>
  </si>
  <si>
    <t>2026.01.17</t>
  </si>
  <si>
    <t>何静</t>
  </si>
  <si>
    <t>撖孝山</t>
  </si>
  <si>
    <t>张志强</t>
  </si>
  <si>
    <t>2026.02.06</t>
  </si>
  <si>
    <t>薛鲁宁</t>
  </si>
  <si>
    <t>裴军用</t>
  </si>
  <si>
    <t>2026.02.02</t>
  </si>
  <si>
    <t>刘其</t>
  </si>
  <si>
    <t>2026.01.10</t>
  </si>
  <si>
    <t>朱安平</t>
  </si>
  <si>
    <t>2026.02.05</t>
  </si>
  <si>
    <t>刘鑫</t>
  </si>
  <si>
    <t>2026.01.25</t>
  </si>
  <si>
    <t>马云</t>
  </si>
  <si>
    <t>2026.01.15</t>
  </si>
  <si>
    <t>刘一童</t>
  </si>
  <si>
    <t>2026.01.24</t>
  </si>
  <si>
    <t>赵学龙</t>
  </si>
  <si>
    <t>2026.01.28</t>
  </si>
  <si>
    <t>海占成</t>
  </si>
  <si>
    <t>2026.01.23</t>
  </si>
  <si>
    <t>杨元祥</t>
  </si>
  <si>
    <t>2026.02.01</t>
  </si>
  <si>
    <t>张恩忠</t>
  </si>
  <si>
    <t>马丽</t>
  </si>
  <si>
    <t>2026.01.13</t>
  </si>
  <si>
    <t>袁生武</t>
  </si>
  <si>
    <t>马小东</t>
  </si>
  <si>
    <t>柳振</t>
  </si>
  <si>
    <t>2026.01.22</t>
  </si>
  <si>
    <t>郭会会</t>
  </si>
  <si>
    <t>仇红卫</t>
  </si>
  <si>
    <t>2026.01.29</t>
  </si>
  <si>
    <t>李永山</t>
  </si>
  <si>
    <t>王霞</t>
  </si>
  <si>
    <t>2026.01.27</t>
  </si>
  <si>
    <t>马金宝</t>
  </si>
  <si>
    <t>王岁向</t>
  </si>
  <si>
    <t>白靖</t>
  </si>
  <si>
    <t>2026.02.04</t>
  </si>
  <si>
    <t>程文海</t>
  </si>
  <si>
    <t>2026.02.03</t>
  </si>
  <si>
    <t>张晓祥</t>
  </si>
  <si>
    <t>韩子龙</t>
  </si>
  <si>
    <t>兰学萍</t>
  </si>
  <si>
    <t>张琪</t>
  </si>
  <si>
    <t>黄效刚</t>
  </si>
  <si>
    <t>马国治</t>
  </si>
  <si>
    <t>杨学明</t>
  </si>
  <si>
    <t>党买红</t>
  </si>
  <si>
    <t>杨小军</t>
  </si>
  <si>
    <t>苏正才</t>
  </si>
  <si>
    <t>黄国虎</t>
  </si>
  <si>
    <t>许苏宁</t>
  </si>
  <si>
    <t>陈双红</t>
  </si>
  <si>
    <t>闫生文</t>
  </si>
  <si>
    <t>李永春</t>
  </si>
  <si>
    <t>2026.02.14</t>
  </si>
  <si>
    <t>张震</t>
  </si>
  <si>
    <t>2026.02.08</t>
  </si>
  <si>
    <t>吴晓玲</t>
  </si>
  <si>
    <t>2026.02.10</t>
  </si>
  <si>
    <t>马妍丽</t>
  </si>
  <si>
    <t>2026.02.24</t>
  </si>
  <si>
    <t>蒋新叶</t>
  </si>
  <si>
    <t>梁超</t>
  </si>
  <si>
    <t>许萍</t>
  </si>
  <si>
    <t>穆存刚</t>
  </si>
  <si>
    <t>2026.02.13</t>
  </si>
  <si>
    <t>金云</t>
  </si>
  <si>
    <t>高丽娟</t>
  </si>
  <si>
    <t>2026.03.01</t>
  </si>
  <si>
    <t>王彩凤</t>
  </si>
  <si>
    <t>胡兴平</t>
  </si>
  <si>
    <t>2026.02.21</t>
  </si>
  <si>
    <t>陶彦茹</t>
  </si>
  <si>
    <t>袁新强</t>
  </si>
  <si>
    <t>2026.02.28</t>
  </si>
  <si>
    <t>王新成</t>
  </si>
  <si>
    <t>禹茸茸</t>
  </si>
  <si>
    <t>齐喜全</t>
  </si>
  <si>
    <t>樊俊佳</t>
  </si>
  <si>
    <t>石嘴山市云峥汽车销售服务有限公司</t>
  </si>
  <si>
    <t>赵智</t>
  </si>
  <si>
    <t>杨顺刚</t>
  </si>
  <si>
    <t>王芳君</t>
  </si>
  <si>
    <t>车小斌</t>
  </si>
  <si>
    <t>郭佳佳</t>
  </si>
  <si>
    <t>2026.01.30</t>
  </si>
  <si>
    <t>薛中虎</t>
  </si>
  <si>
    <t>马涛</t>
  </si>
  <si>
    <t>王琪</t>
  </si>
  <si>
    <t>李金龙</t>
  </si>
  <si>
    <t>屠志军</t>
  </si>
  <si>
    <t>代铁华</t>
  </si>
  <si>
    <t>万洋</t>
  </si>
  <si>
    <t>聂莉</t>
  </si>
  <si>
    <t>乌仁其木格</t>
  </si>
  <si>
    <t>张龙</t>
  </si>
  <si>
    <t>2026.01.26</t>
  </si>
  <si>
    <t>王雯雪</t>
  </si>
  <si>
    <t>田建忠</t>
  </si>
  <si>
    <t>马军民</t>
  </si>
  <si>
    <t>2026.02.12</t>
  </si>
  <si>
    <t>王兵</t>
  </si>
  <si>
    <t>杨忠国</t>
  </si>
  <si>
    <t>刘东</t>
  </si>
  <si>
    <t>孟令江</t>
  </si>
  <si>
    <t>边浩</t>
  </si>
  <si>
    <t>张彦强</t>
  </si>
  <si>
    <t>王瑞</t>
  </si>
  <si>
    <t>2026.03.05</t>
  </si>
  <si>
    <t>邱文慧</t>
  </si>
  <si>
    <t>2026.02.25</t>
  </si>
  <si>
    <t>丁乐</t>
  </si>
  <si>
    <t>杨世雄</t>
  </si>
  <si>
    <t>2026.01.20</t>
  </si>
  <si>
    <t>雒蕊兰</t>
  </si>
  <si>
    <t>石巍国</t>
  </si>
  <si>
    <t>马红</t>
  </si>
  <si>
    <t>2026.02.15</t>
  </si>
  <si>
    <t>徐占利</t>
  </si>
  <si>
    <t>王海福</t>
  </si>
  <si>
    <t>朱登科</t>
  </si>
  <si>
    <t>郝学云</t>
  </si>
  <si>
    <t>何占龙</t>
  </si>
  <si>
    <t>赵国强</t>
  </si>
  <si>
    <t>吴建平</t>
  </si>
  <si>
    <t>何江</t>
  </si>
  <si>
    <t>2026.03.06</t>
  </si>
  <si>
    <t>王磊</t>
  </si>
  <si>
    <t>李建国</t>
  </si>
  <si>
    <t>咸耀明</t>
  </si>
  <si>
    <t>马小燕</t>
  </si>
  <si>
    <r>
      <rPr>
        <b/>
        <sz val="10.5"/>
        <color theme="1"/>
        <rFont val="宋体"/>
        <charset val="134"/>
      </rPr>
      <t xml:space="preserve">合 </t>
    </r>
    <r>
      <rPr>
        <b/>
        <sz val="10.5"/>
        <color theme="1"/>
        <rFont val="宋体"/>
        <charset val="134"/>
      </rPr>
      <t xml:space="preserve">   </t>
    </r>
    <r>
      <rPr>
        <b/>
        <sz val="10.5"/>
        <color theme="1"/>
        <rFont val="宋体"/>
        <charset val="134"/>
      </rPr>
      <t>计</t>
    </r>
  </si>
  <si>
    <t>石嘴山市2024年“浓情六月 购物狂欢季”系列促消费活动项目
（汽车购新活动）资金补贴审核明细表</t>
  </si>
  <si>
    <t>单位：人民币元</t>
  </si>
  <si>
    <t>转出的乘用车持有时间（月）</t>
  </si>
  <si>
    <t>2024.07.01</t>
  </si>
  <si>
    <t>杨军</t>
  </si>
  <si>
    <t>LGWEF4A52PH660551</t>
  </si>
  <si>
    <t>/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</si>
</sst>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0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20"/>
      <color theme="1"/>
      <name val="黑体"/>
      <charset val="134"/>
    </font>
    <font>
      <sz val="19"/>
      <color theme="1"/>
      <name val="方正小标宋_GBK"/>
      <charset val="134"/>
    </font>
    <font>
      <sz val="8"/>
      <color theme="1"/>
      <name val="宋体"/>
      <charset val="134"/>
      <scheme val="minor"/>
    </font>
    <font>
      <b/>
      <sz val="10.5"/>
      <color theme="1"/>
      <name val="宋体"/>
      <charset val="134"/>
    </font>
    <font>
      <b/>
      <sz val="10.5"/>
      <color rgb="FF000000"/>
      <name val="宋体"/>
      <charset val="134"/>
    </font>
    <font>
      <sz val="10.5"/>
      <color rgb="FF000000"/>
      <name val="宋体"/>
      <charset val="134"/>
    </font>
    <font>
      <sz val="10.5"/>
      <color theme="1"/>
      <name val="宋体"/>
      <charset val="134"/>
    </font>
    <font>
      <b/>
      <sz val="8"/>
      <color theme="1"/>
      <name val="宋体"/>
      <charset val="134"/>
      <scheme val="minor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/>
      <diagonal/>
    </border>
    <border>
      <left style="medium">
        <color auto="1"/>
      </left>
      <right/>
      <top style="thick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/>
      <bottom style="thick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thick">
        <color auto="1"/>
      </top>
      <bottom style="double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double">
        <color auto="1"/>
      </bottom>
      <diagonal/>
    </border>
    <border>
      <left style="medium">
        <color auto="1"/>
      </left>
      <right/>
      <top style="thick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4" borderId="16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5" borderId="19" applyNumberFormat="0" applyAlignment="0" applyProtection="0">
      <alignment vertical="center"/>
    </xf>
    <xf numFmtId="0" fontId="25" fillId="6" borderId="20" applyNumberFormat="0" applyAlignment="0" applyProtection="0">
      <alignment vertical="center"/>
    </xf>
    <xf numFmtId="0" fontId="26" fillId="6" borderId="19" applyNumberFormat="0" applyAlignment="0" applyProtection="0">
      <alignment vertical="center"/>
    </xf>
    <xf numFmtId="0" fontId="27" fillId="7" borderId="21" applyNumberFormat="0" applyAlignment="0" applyProtection="0">
      <alignment vertical="center"/>
    </xf>
    <xf numFmtId="0" fontId="28" fillId="0" borderId="22" applyNumberFormat="0" applyFill="0" applyAlignment="0" applyProtection="0">
      <alignment vertical="center"/>
    </xf>
    <xf numFmtId="0" fontId="29" fillId="0" borderId="23" applyNumberFormat="0" applyFill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</cellStyleXfs>
  <cellXfs count="88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 shrinkToFit="1"/>
    </xf>
    <xf numFmtId="0" fontId="4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left" vertical="center" shrinkToFit="1"/>
    </xf>
    <xf numFmtId="0" fontId="6" fillId="0" borderId="0" xfId="0" applyFont="1" applyFill="1" applyAlignment="1">
      <alignment horizontal="center" vertical="center" shrinkToFit="1"/>
    </xf>
    <xf numFmtId="0" fontId="6" fillId="0" borderId="0" xfId="0" applyFont="1" applyFill="1" applyAlignment="1">
      <alignment horizontal="right" vertical="center" shrinkToFit="1"/>
    </xf>
    <xf numFmtId="0" fontId="6" fillId="0" borderId="0" xfId="0" applyNumberFormat="1" applyFont="1" applyFill="1" applyAlignment="1">
      <alignment horizontal="center" vertical="center" shrinkToFit="1"/>
    </xf>
    <xf numFmtId="0" fontId="6" fillId="0" borderId="0" xfId="0" applyFont="1" applyFill="1" applyAlignment="1">
      <alignment horizontal="center" vertical="center" wrapText="1" shrinkToFit="1"/>
    </xf>
    <xf numFmtId="0" fontId="6" fillId="0" borderId="0" xfId="0" applyFont="1" applyFill="1" applyAlignment="1">
      <alignment vertical="center"/>
    </xf>
    <xf numFmtId="0" fontId="7" fillId="0" borderId="0" xfId="0" applyFont="1" applyAlignment="1">
      <alignment vertical="center"/>
    </xf>
    <xf numFmtId="0" fontId="1" fillId="0" borderId="0" xfId="0" applyFont="1" applyFill="1" applyAlignment="1">
      <alignment horizontal="center" vertical="center" shrinkToFit="1"/>
    </xf>
    <xf numFmtId="0" fontId="1" fillId="0" borderId="0" xfId="0" applyFont="1" applyFill="1" applyAlignment="1">
      <alignment horizontal="right" vertical="center" shrinkToFit="1"/>
    </xf>
    <xf numFmtId="0" fontId="1" fillId="0" borderId="0" xfId="0" applyNumberFormat="1" applyFont="1" applyFill="1" applyAlignment="1">
      <alignment horizontal="center" vertical="center" shrinkToFit="1"/>
    </xf>
    <xf numFmtId="0" fontId="1" fillId="0" borderId="0" xfId="0" applyFont="1" applyFill="1" applyAlignment="1">
      <alignment horizontal="center" vertical="center" wrapText="1" shrinkToFit="1"/>
    </xf>
    <xf numFmtId="0" fontId="1" fillId="0" borderId="0" xfId="0" applyFont="1" applyFill="1" applyAlignment="1">
      <alignment horizontal="left" vertical="center" shrinkToFit="1"/>
    </xf>
    <xf numFmtId="0" fontId="8" fillId="0" borderId="0" xfId="0" applyFont="1" applyFill="1" applyBorder="1" applyAlignment="1">
      <alignment horizontal="center" vertical="center" wrapText="1" shrinkToFit="1"/>
    </xf>
    <xf numFmtId="0" fontId="8" fillId="0" borderId="0" xfId="0" applyFont="1" applyFill="1" applyBorder="1" applyAlignment="1">
      <alignment horizontal="center" vertical="center" shrinkToFit="1"/>
    </xf>
    <xf numFmtId="0" fontId="8" fillId="0" borderId="0" xfId="0" applyFont="1" applyFill="1" applyBorder="1" applyAlignment="1">
      <alignment horizontal="right" vertical="center" shrinkToFit="1"/>
    </xf>
    <xf numFmtId="0" fontId="8" fillId="0" borderId="0" xfId="0" applyNumberFormat="1" applyFont="1" applyFill="1" applyBorder="1" applyAlignment="1">
      <alignment horizontal="center" vertical="center" shrinkToFit="1"/>
    </xf>
    <xf numFmtId="0" fontId="3" fillId="0" borderId="0" xfId="0" applyFont="1" applyFill="1" applyAlignment="1">
      <alignment horizontal="center" vertical="center" shrinkToFit="1"/>
    </xf>
    <xf numFmtId="0" fontId="3" fillId="0" borderId="0" xfId="0" applyFont="1" applyFill="1" applyAlignment="1">
      <alignment horizontal="right" vertical="center" shrinkToFit="1"/>
    </xf>
    <xf numFmtId="0" fontId="3" fillId="0" borderId="0" xfId="0" applyNumberFormat="1" applyFont="1" applyFill="1" applyAlignment="1">
      <alignment horizontal="center" vertical="center" shrinkToFit="1"/>
    </xf>
    <xf numFmtId="0" fontId="3" fillId="0" borderId="0" xfId="0" applyFont="1" applyFill="1" applyAlignment="1">
      <alignment horizontal="center" vertical="center" wrapText="1" shrinkToFi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right" vertical="center" shrinkToFit="1"/>
    </xf>
    <xf numFmtId="0" fontId="4" fillId="0" borderId="0" xfId="0" applyNumberFormat="1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center" vertical="center" wrapText="1" shrinkToFit="1"/>
    </xf>
    <xf numFmtId="0" fontId="4" fillId="0" borderId="0" xfId="0" applyFont="1" applyFill="1" applyAlignment="1">
      <alignment horizontal="right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 shrinkToFi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shrinkToFit="1"/>
    </xf>
    <xf numFmtId="0" fontId="5" fillId="0" borderId="1" xfId="0" applyNumberFormat="1" applyFont="1" applyFill="1" applyBorder="1" applyAlignment="1">
      <alignment horizontal="center" vertical="center" wrapText="1" shrinkToFi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 wrapText="1" shrinkToFit="1"/>
    </xf>
    <xf numFmtId="0" fontId="3" fillId="0" borderId="1" xfId="0" applyNumberFormat="1" applyFont="1" applyFill="1" applyBorder="1" applyAlignment="1">
      <alignment horizontal="center" vertical="center" shrinkToFit="1"/>
    </xf>
    <xf numFmtId="43" fontId="3" fillId="0" borderId="1" xfId="0" applyNumberFormat="1" applyFont="1" applyFill="1" applyBorder="1" applyAlignment="1">
      <alignment horizontal="right" vertical="center" shrinkToFit="1"/>
    </xf>
    <xf numFmtId="0" fontId="3" fillId="0" borderId="1" xfId="0" applyNumberFormat="1" applyFont="1" applyFill="1" applyBorder="1" applyAlignment="1">
      <alignment horizontal="left" vertical="center" wrapText="1" shrinkToFit="1"/>
    </xf>
    <xf numFmtId="0" fontId="3" fillId="0" borderId="1" xfId="0" applyFont="1" applyFill="1" applyBorder="1" applyAlignment="1">
      <alignment vertical="center" shrinkToFit="1"/>
    </xf>
    <xf numFmtId="0" fontId="3" fillId="0" borderId="1" xfId="0" applyFont="1" applyFill="1" applyBorder="1" applyAlignment="1">
      <alignment vertical="center" wrapText="1" shrinkToFit="1"/>
    </xf>
    <xf numFmtId="0" fontId="9" fillId="2" borderId="1" xfId="0" applyFont="1" applyFill="1" applyBorder="1" applyAlignment="1">
      <alignment vertical="center" wrapText="1" shrinkToFit="1"/>
    </xf>
    <xf numFmtId="0" fontId="3" fillId="0" borderId="1" xfId="0" applyNumberFormat="1" applyFont="1" applyFill="1" applyBorder="1" applyAlignment="1">
      <alignment horizontal="center" vertical="center" wrapText="1" shrinkToFit="1"/>
    </xf>
    <xf numFmtId="0" fontId="9" fillId="0" borderId="1" xfId="0" applyFont="1" applyFill="1" applyBorder="1" applyAlignment="1">
      <alignment vertical="center" wrapText="1" shrinkToFit="1"/>
    </xf>
    <xf numFmtId="0" fontId="3" fillId="2" borderId="1" xfId="0" applyNumberFormat="1" applyFont="1" applyFill="1" applyBorder="1" applyAlignment="1">
      <alignment horizontal="left" vertical="center" wrapText="1" shrinkToFit="1"/>
    </xf>
    <xf numFmtId="43" fontId="5" fillId="0" borderId="1" xfId="0" applyNumberFormat="1" applyFont="1" applyFill="1" applyBorder="1" applyAlignment="1">
      <alignment horizontal="center" vertical="center" shrinkToFit="1"/>
    </xf>
    <xf numFmtId="43" fontId="5" fillId="0" borderId="1" xfId="0" applyNumberFormat="1" applyFont="1" applyFill="1" applyBorder="1" applyAlignment="1">
      <alignment horizontal="right" vertical="center" shrinkToFit="1"/>
    </xf>
    <xf numFmtId="0" fontId="5" fillId="0" borderId="1" xfId="0" applyFont="1" applyFill="1" applyBorder="1" applyAlignment="1">
      <alignment horizontal="left" vertical="center" shrinkToFit="1"/>
    </xf>
    <xf numFmtId="43" fontId="6" fillId="0" borderId="0" xfId="0" applyNumberFormat="1" applyFont="1" applyFill="1" applyAlignment="1">
      <alignment horizontal="right" vertical="center" shrinkToFit="1"/>
    </xf>
    <xf numFmtId="0" fontId="3" fillId="3" borderId="1" xfId="0" applyFont="1" applyFill="1" applyBorder="1" applyAlignment="1">
      <alignment horizontal="center" vertical="center" shrinkToFi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left" vertical="center" wrapText="1"/>
    </xf>
    <xf numFmtId="4" fontId="12" fillId="0" borderId="8" xfId="0" applyNumberFormat="1" applyFont="1" applyBorder="1" applyAlignment="1">
      <alignment horizontal="right" vertical="center" wrapText="1"/>
    </xf>
    <xf numFmtId="0" fontId="13" fillId="0" borderId="9" xfId="0" applyFont="1" applyBorder="1" applyAlignment="1">
      <alignment horizontal="justify" vertical="top" wrapText="1"/>
    </xf>
    <xf numFmtId="0" fontId="10" fillId="0" borderId="10" xfId="0" applyFont="1" applyBorder="1" applyAlignment="1">
      <alignment horizontal="center" vertical="center" wrapText="1"/>
    </xf>
    <xf numFmtId="4" fontId="11" fillId="0" borderId="11" xfId="0" applyNumberFormat="1" applyFont="1" applyBorder="1" applyAlignment="1">
      <alignment horizontal="right" vertical="center" wrapText="1"/>
    </xf>
    <xf numFmtId="0" fontId="0" fillId="0" borderId="12" xfId="0" applyBorder="1">
      <alignment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 shrinkToFit="1"/>
    </xf>
    <xf numFmtId="0" fontId="14" fillId="0" borderId="1" xfId="0" applyFont="1" applyFill="1" applyBorder="1" applyAlignment="1">
      <alignment horizontal="center" vertical="center" wrapText="1" shrinkToFit="1"/>
    </xf>
    <xf numFmtId="0" fontId="5" fillId="0" borderId="1" xfId="0" applyFont="1" applyFill="1" applyBorder="1" applyAlignment="1">
      <alignment horizontal="center" vertical="center" shrinkToFit="1"/>
    </xf>
    <xf numFmtId="0" fontId="15" fillId="0" borderId="1" xfId="0" applyFont="1" applyFill="1" applyBorder="1" applyAlignment="1">
      <alignment horizontal="center" vertical="center" shrinkToFit="1"/>
    </xf>
    <xf numFmtId="43" fontId="6" fillId="0" borderId="0" xfId="0" applyNumberFormat="1" applyFont="1" applyFill="1" applyAlignment="1">
      <alignment horizontal="left" vertical="center" shrinkToFit="1"/>
    </xf>
    <xf numFmtId="0" fontId="6" fillId="0" borderId="0" xfId="0" applyNumberFormat="1" applyFont="1" applyFill="1" applyAlignment="1">
      <alignment horizontal="center" vertical="center" wrapText="1" shrinkToFit="1"/>
    </xf>
    <xf numFmtId="0" fontId="1" fillId="0" borderId="0" xfId="0" applyNumberFormat="1" applyFont="1" applyFill="1" applyAlignment="1">
      <alignment horizontal="center" vertical="center" wrapText="1" shrinkToFit="1"/>
    </xf>
    <xf numFmtId="0" fontId="8" fillId="0" borderId="0" xfId="0" applyNumberFormat="1" applyFont="1" applyFill="1" applyBorder="1" applyAlignment="1">
      <alignment horizontal="center" vertical="center" wrapText="1" shrinkToFit="1"/>
    </xf>
    <xf numFmtId="0" fontId="3" fillId="0" borderId="0" xfId="0" applyNumberFormat="1" applyFont="1" applyFill="1" applyAlignment="1">
      <alignment horizontal="center" vertical="center" wrapText="1" shrinkToFit="1"/>
    </xf>
    <xf numFmtId="0" fontId="4" fillId="0" borderId="0" xfId="0" applyNumberFormat="1" applyFont="1" applyFill="1" applyBorder="1" applyAlignment="1">
      <alignment horizontal="center" vertical="center" wrapText="1" shrinkToFit="1"/>
    </xf>
    <xf numFmtId="0" fontId="15" fillId="2" borderId="1" xfId="0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 shrinkToFit="1"/>
    </xf>
    <xf numFmtId="0" fontId="3" fillId="2" borderId="1" xfId="0" applyNumberFormat="1" applyFont="1" applyFill="1" applyBorder="1" applyAlignment="1">
      <alignment horizontal="center" vertical="center" shrinkToFit="1"/>
    </xf>
    <xf numFmtId="0" fontId="3" fillId="0" borderId="1" xfId="0" applyFont="1" applyFill="1" applyBorder="1" applyAlignment="1" quotePrefix="1">
      <alignment horizontal="center" vertical="center" wrapText="1" shrinkToFi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申报出口信用保险及融资贴息贴息项目的补贴额度计算表(附表)" xfId="49"/>
    <cellStyle name="常规_已核——申报出口企业内陆运输费用补助项目的补贴额度计算表(附表)" xfId="50"/>
    <cellStyle name="常规_申报进口产品贴息项目的补贴额度计算表(附表)" xfId="51"/>
  </cellStyles>
  <tableStyles count="0" defaultTableStyle="TableStyleMedium9" defaultPivotStyle="PivotStyleLight16"/>
  <colors>
    <mruColors>
      <color rgb="0000B0F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 codeName="Sheet1">
    <pageSetUpPr fitToPage="1"/>
  </sheetPr>
  <dimension ref="A1:W303"/>
  <sheetViews>
    <sheetView view="pageBreakPreview" zoomScaleNormal="100" workbookViewId="0">
      <pane ySplit="6" topLeftCell="A296" activePane="bottomLeft" state="frozen"/>
      <selection/>
      <selection pane="bottomLeft" activeCell="A301" sqref="$A301:$XFD301"/>
    </sheetView>
  </sheetViews>
  <sheetFormatPr defaultColWidth="9" defaultRowHeight="18"/>
  <cols>
    <col min="1" max="1" width="5.21904761904762" style="7" customWidth="1"/>
    <col min="2" max="2" width="6.76190476190476" style="8" customWidth="1"/>
    <col min="3" max="3" width="9.38095238095238" style="9" customWidth="1"/>
    <col min="4" max="4" width="10.1238095238095" style="9" customWidth="1"/>
    <col min="5" max="5" width="6.17142857142857" style="9" customWidth="1"/>
    <col min="6" max="6" width="15.3809523809524" style="9" customWidth="1"/>
    <col min="7" max="7" width="14.2571428571429" style="9" customWidth="1"/>
    <col min="8" max="8" width="10.6285714285714" style="10" customWidth="1"/>
    <col min="9" max="9" width="18.9714285714286" style="10" customWidth="1"/>
    <col min="10" max="10" width="8.08571428571429" style="11" customWidth="1"/>
    <col min="11" max="11" width="6.25714285714286" style="80" customWidth="1"/>
    <col min="12" max="12" width="6.45714285714286" style="11" customWidth="1"/>
    <col min="13" max="13" width="14.2380952380952" style="11" customWidth="1"/>
    <col min="14" max="14" width="9.38095238095238" style="11" customWidth="1"/>
    <col min="15" max="15" width="5.62857142857143" style="11" customWidth="1"/>
    <col min="16" max="16" width="12.0857142857143" style="11" customWidth="1"/>
    <col min="17" max="17" width="9.83809523809524" style="12" customWidth="1"/>
    <col min="18" max="18" width="9.00952380952381" style="10" customWidth="1"/>
    <col min="19" max="19" width="6.76190476190476" style="8" customWidth="1"/>
    <col min="20" max="20" width="9.62857142857143" style="8" customWidth="1"/>
    <col min="21" max="21" width="9.58095238095238" style="8" customWidth="1"/>
    <col min="22" max="22" width="4.8952380952381" style="13" customWidth="1"/>
    <col min="23" max="23" width="5.21904761904762" style="13" customWidth="1"/>
    <col min="24" max="16364" width="8.71428571428571" style="13"/>
    <col min="16365" max="16384" width="9" style="13"/>
  </cols>
  <sheetData>
    <row r="1" s="1" customFormat="1" ht="25.5" spans="1:21">
      <c r="A1" s="14" t="s">
        <v>0</v>
      </c>
      <c r="B1" s="14"/>
      <c r="C1" s="15"/>
      <c r="D1" s="15"/>
      <c r="E1" s="15"/>
      <c r="F1" s="15"/>
      <c r="G1" s="15"/>
      <c r="H1" s="16"/>
      <c r="I1" s="16"/>
      <c r="J1" s="17"/>
      <c r="K1" s="81"/>
      <c r="L1" s="17"/>
      <c r="M1" s="17"/>
      <c r="N1" s="17"/>
      <c r="O1" s="17"/>
      <c r="P1" s="17"/>
      <c r="Q1" s="18"/>
      <c r="R1" s="16"/>
      <c r="S1" s="19"/>
      <c r="T1" s="19"/>
      <c r="U1" s="19"/>
    </row>
    <row r="2" s="2" customFormat="1" ht="24.75" spans="1:21">
      <c r="A2" s="20" t="s">
        <v>1</v>
      </c>
      <c r="B2" s="21"/>
      <c r="C2" s="21"/>
      <c r="D2" s="21"/>
      <c r="E2" s="21"/>
      <c r="F2" s="21"/>
      <c r="G2" s="21"/>
      <c r="H2" s="22"/>
      <c r="I2" s="22"/>
      <c r="J2" s="23"/>
      <c r="K2" s="82"/>
      <c r="L2" s="23"/>
      <c r="M2" s="23"/>
      <c r="N2" s="23"/>
      <c r="O2" s="23"/>
      <c r="P2" s="23"/>
      <c r="Q2" s="20"/>
      <c r="R2" s="22"/>
      <c r="S2" s="21"/>
      <c r="T2" s="21"/>
      <c r="U2" s="21"/>
    </row>
    <row r="3" s="3" customFormat="1" ht="12.75" spans="1:21">
      <c r="C3" s="24"/>
      <c r="D3" s="24"/>
      <c r="E3" s="24"/>
      <c r="F3" s="24"/>
      <c r="G3" s="24"/>
      <c r="H3" s="25"/>
      <c r="I3" s="25"/>
      <c r="J3" s="26"/>
      <c r="K3" s="83"/>
      <c r="L3" s="26"/>
      <c r="M3" s="26"/>
      <c r="N3" s="26"/>
      <c r="O3" s="26"/>
      <c r="P3" s="26"/>
      <c r="Q3" s="27"/>
      <c r="R3" s="25"/>
    </row>
    <row r="4" s="4" customFormat="1" ht="17" customHeight="1" spans="1:21">
      <c r="A4" s="28"/>
      <c r="B4" s="29"/>
      <c r="C4" s="29"/>
      <c r="D4" s="29"/>
      <c r="E4" s="29"/>
      <c r="F4" s="29"/>
      <c r="G4" s="29"/>
      <c r="H4" s="30"/>
      <c r="I4" s="30"/>
      <c r="J4" s="31"/>
      <c r="K4" s="84"/>
      <c r="L4" s="31"/>
      <c r="M4" s="31"/>
      <c r="N4" s="31"/>
      <c r="O4" s="31"/>
      <c r="P4" s="31"/>
      <c r="Q4" s="32"/>
      <c r="R4" s="30"/>
      <c r="S4" s="29"/>
      <c r="T4" s="33" t="s">
        <v>2</v>
      </c>
      <c r="U4" s="33"/>
    </row>
    <row r="5" s="5" customFormat="1" ht="24" customHeight="1" spans="1:21">
      <c r="A5" s="34" t="s">
        <v>3</v>
      </c>
      <c r="B5" s="35" t="s">
        <v>4</v>
      </c>
      <c r="C5" s="36" t="s">
        <v>5</v>
      </c>
      <c r="D5" s="36"/>
      <c r="E5" s="36"/>
      <c r="F5" s="36"/>
      <c r="G5" s="36"/>
      <c r="H5" s="36"/>
      <c r="I5" s="36"/>
      <c r="J5" s="36" t="s">
        <v>6</v>
      </c>
      <c r="K5" s="34"/>
      <c r="L5" s="36"/>
      <c r="M5" s="36"/>
      <c r="N5" s="36"/>
      <c r="O5" s="36"/>
      <c r="P5" s="34" t="s">
        <v>7</v>
      </c>
      <c r="Q5" s="36" t="s">
        <v>8</v>
      </c>
      <c r="R5" s="36"/>
      <c r="S5" s="36"/>
      <c r="T5" s="37" t="s">
        <v>9</v>
      </c>
      <c r="U5" s="37" t="s">
        <v>10</v>
      </c>
    </row>
    <row r="6" s="5" customFormat="1" ht="54.75" spans="1:21">
      <c r="A6" s="34"/>
      <c r="B6" s="35"/>
      <c r="C6" s="36" t="s">
        <v>11</v>
      </c>
      <c r="D6" s="34" t="s">
        <v>12</v>
      </c>
      <c r="E6" s="36" t="s">
        <v>13</v>
      </c>
      <c r="F6" s="34" t="s">
        <v>14</v>
      </c>
      <c r="G6" s="34" t="s">
        <v>15</v>
      </c>
      <c r="H6" s="34" t="s">
        <v>16</v>
      </c>
      <c r="I6" s="34" t="s">
        <v>17</v>
      </c>
      <c r="J6" s="38" t="s">
        <v>18</v>
      </c>
      <c r="K6" s="34" t="s">
        <v>19</v>
      </c>
      <c r="L6" s="38" t="s">
        <v>20</v>
      </c>
      <c r="M6" s="38" t="s">
        <v>21</v>
      </c>
      <c r="N6" s="38" t="s">
        <v>22</v>
      </c>
      <c r="O6" s="34" t="s">
        <v>23</v>
      </c>
      <c r="P6" s="34"/>
      <c r="Q6" s="35" t="s">
        <v>24</v>
      </c>
      <c r="R6" s="35" t="s">
        <v>25</v>
      </c>
      <c r="S6" s="35" t="s">
        <v>26</v>
      </c>
      <c r="T6" s="37"/>
      <c r="U6" s="37"/>
    </row>
    <row r="7" s="5" customFormat="1" ht="24.75" hidden="1" customHeight="1" spans="1:21">
      <c r="A7" s="39">
        <v>1</v>
      </c>
      <c r="B7" s="40" t="s">
        <v>27</v>
      </c>
      <c r="C7" s="40" t="s">
        <v>28</v>
      </c>
      <c r="D7" s="88" t="s">
        <v>29</v>
      </c>
      <c r="E7" s="40" t="s">
        <v>27</v>
      </c>
      <c r="F7" s="40" t="s">
        <v>30</v>
      </c>
      <c r="G7" s="42" t="s">
        <v>31</v>
      </c>
      <c r="H7" s="43">
        <v>60000</v>
      </c>
      <c r="I7" s="44" t="s">
        <v>32</v>
      </c>
      <c r="J7" s="42" t="s">
        <v>33</v>
      </c>
      <c r="K7" s="42" t="s">
        <v>34</v>
      </c>
      <c r="L7" s="40" t="s">
        <v>27</v>
      </c>
      <c r="M7" s="42" t="s">
        <v>35</v>
      </c>
      <c r="N7" s="40" t="s">
        <v>28</v>
      </c>
      <c r="O7" s="42" t="s">
        <v>36</v>
      </c>
      <c r="P7" s="43">
        <f t="shared" ref="P7:P70" si="0">H7</f>
        <v>60000</v>
      </c>
      <c r="Q7" s="43">
        <v>1000</v>
      </c>
      <c r="R7" s="43">
        <v>0</v>
      </c>
      <c r="S7" s="43">
        <v>0</v>
      </c>
      <c r="T7" s="43">
        <f t="shared" ref="T7:T61" si="1">Q7+R7+S7</f>
        <v>1000</v>
      </c>
      <c r="U7" s="45"/>
    </row>
    <row r="8" s="5" customFormat="1" ht="24.75" hidden="1" customHeight="1" spans="1:21">
      <c r="A8" s="39">
        <v>2</v>
      </c>
      <c r="B8" s="40" t="s">
        <v>37</v>
      </c>
      <c r="C8" s="40" t="s">
        <v>28</v>
      </c>
      <c r="D8" s="41" t="s">
        <v>38</v>
      </c>
      <c r="E8" s="40" t="s">
        <v>37</v>
      </c>
      <c r="F8" s="40" t="s">
        <v>39</v>
      </c>
      <c r="G8" s="42" t="s">
        <v>40</v>
      </c>
      <c r="H8" s="43">
        <v>85900</v>
      </c>
      <c r="I8" s="44" t="s">
        <v>41</v>
      </c>
      <c r="J8" s="42" t="s">
        <v>42</v>
      </c>
      <c r="K8" s="42" t="s">
        <v>34</v>
      </c>
      <c r="L8" s="40" t="s">
        <v>37</v>
      </c>
      <c r="M8" s="42" t="s">
        <v>43</v>
      </c>
      <c r="N8" s="40" t="s">
        <v>28</v>
      </c>
      <c r="O8" s="42" t="s">
        <v>36</v>
      </c>
      <c r="P8" s="43">
        <f t="shared" si="0"/>
        <v>85900</v>
      </c>
      <c r="Q8" s="43">
        <v>1000</v>
      </c>
      <c r="R8" s="43">
        <v>0</v>
      </c>
      <c r="S8" s="43">
        <v>0</v>
      </c>
      <c r="T8" s="43">
        <f t="shared" si="1"/>
        <v>1000</v>
      </c>
      <c r="U8" s="45"/>
    </row>
    <row r="9" s="5" customFormat="1" ht="24.75" hidden="1" customHeight="1" spans="1:21">
      <c r="A9" s="39">
        <v>3</v>
      </c>
      <c r="B9" s="40" t="s">
        <v>44</v>
      </c>
      <c r="C9" s="40" t="s">
        <v>28</v>
      </c>
      <c r="D9" s="41" t="s">
        <v>45</v>
      </c>
      <c r="E9" s="40" t="s">
        <v>44</v>
      </c>
      <c r="F9" s="40" t="s">
        <v>46</v>
      </c>
      <c r="G9" s="42" t="s">
        <v>47</v>
      </c>
      <c r="H9" s="43">
        <v>50100</v>
      </c>
      <c r="I9" s="44" t="s">
        <v>48</v>
      </c>
      <c r="J9" s="42" t="s">
        <v>49</v>
      </c>
      <c r="K9" s="42" t="s">
        <v>34</v>
      </c>
      <c r="L9" s="40" t="s">
        <v>44</v>
      </c>
      <c r="M9" s="42" t="s">
        <v>47</v>
      </c>
      <c r="N9" s="40" t="s">
        <v>28</v>
      </c>
      <c r="O9" s="42" t="s">
        <v>36</v>
      </c>
      <c r="P9" s="43">
        <f t="shared" si="0"/>
        <v>50100</v>
      </c>
      <c r="Q9" s="43">
        <v>1000</v>
      </c>
      <c r="R9" s="43">
        <v>0</v>
      </c>
      <c r="S9" s="43">
        <v>0</v>
      </c>
      <c r="T9" s="43">
        <f t="shared" si="1"/>
        <v>1000</v>
      </c>
      <c r="U9" s="46"/>
    </row>
    <row r="10" s="5" customFormat="1" ht="24.75" hidden="1" customHeight="1" spans="1:21">
      <c r="A10" s="39">
        <v>4</v>
      </c>
      <c r="B10" s="40" t="s">
        <v>50</v>
      </c>
      <c r="C10" s="40" t="s">
        <v>51</v>
      </c>
      <c r="D10" s="41" t="s">
        <v>52</v>
      </c>
      <c r="E10" s="40" t="s">
        <v>50</v>
      </c>
      <c r="F10" s="40" t="s">
        <v>53</v>
      </c>
      <c r="G10" s="42" t="s">
        <v>54</v>
      </c>
      <c r="H10" s="43">
        <v>94800</v>
      </c>
      <c r="I10" s="44" t="s">
        <v>55</v>
      </c>
      <c r="J10" s="42" t="s">
        <v>56</v>
      </c>
      <c r="K10" s="48" t="s">
        <v>57</v>
      </c>
      <c r="L10" s="40" t="s">
        <v>50</v>
      </c>
      <c r="M10" s="42" t="s">
        <v>58</v>
      </c>
      <c r="N10" s="40" t="s">
        <v>51</v>
      </c>
      <c r="O10" s="42" t="s">
        <v>36</v>
      </c>
      <c r="P10" s="43">
        <f t="shared" si="0"/>
        <v>94800</v>
      </c>
      <c r="Q10" s="43">
        <v>1000</v>
      </c>
      <c r="R10" s="43">
        <v>0</v>
      </c>
      <c r="S10" s="43">
        <v>0</v>
      </c>
      <c r="T10" s="43">
        <f t="shared" si="1"/>
        <v>1000</v>
      </c>
      <c r="U10" s="46"/>
    </row>
    <row r="11" s="5" customFormat="1" ht="24.75" hidden="1" customHeight="1" spans="1:21">
      <c r="A11" s="39">
        <v>5</v>
      </c>
      <c r="B11" s="40" t="s">
        <v>59</v>
      </c>
      <c r="C11" s="85" t="s">
        <v>60</v>
      </c>
      <c r="D11" s="41" t="s">
        <v>61</v>
      </c>
      <c r="E11" s="40" t="s">
        <v>59</v>
      </c>
      <c r="F11" s="40" t="s">
        <v>62</v>
      </c>
      <c r="G11" s="42" t="s">
        <v>63</v>
      </c>
      <c r="H11" s="43">
        <v>87000</v>
      </c>
      <c r="I11" s="44" t="s">
        <v>55</v>
      </c>
      <c r="J11" s="42" t="s">
        <v>64</v>
      </c>
      <c r="K11" s="48" t="s">
        <v>57</v>
      </c>
      <c r="L11" s="40" t="s">
        <v>59</v>
      </c>
      <c r="M11" s="42" t="s">
        <v>63</v>
      </c>
      <c r="N11" s="40" t="s">
        <v>28</v>
      </c>
      <c r="O11" s="42" t="s">
        <v>36</v>
      </c>
      <c r="P11" s="43">
        <f t="shared" si="0"/>
        <v>87000</v>
      </c>
      <c r="Q11" s="43">
        <v>1000</v>
      </c>
      <c r="R11" s="43">
        <v>0</v>
      </c>
      <c r="S11" s="43">
        <v>0</v>
      </c>
      <c r="T11" s="43">
        <f t="shared" si="1"/>
        <v>1000</v>
      </c>
      <c r="U11" s="46"/>
    </row>
    <row r="12" s="5" customFormat="1" ht="24.75" hidden="1" customHeight="1" spans="1:21">
      <c r="A12" s="39">
        <v>6</v>
      </c>
      <c r="B12" s="40" t="s">
        <v>65</v>
      </c>
      <c r="C12" s="85" t="s">
        <v>66</v>
      </c>
      <c r="D12" s="41" t="s">
        <v>67</v>
      </c>
      <c r="E12" s="40" t="s">
        <v>65</v>
      </c>
      <c r="F12" s="40" t="s">
        <v>68</v>
      </c>
      <c r="G12" s="42" t="s">
        <v>69</v>
      </c>
      <c r="H12" s="43">
        <v>86800</v>
      </c>
      <c r="I12" s="44" t="s">
        <v>55</v>
      </c>
      <c r="J12" s="42" t="s">
        <v>70</v>
      </c>
      <c r="K12" s="48" t="s">
        <v>57</v>
      </c>
      <c r="L12" s="40" t="s">
        <v>65</v>
      </c>
      <c r="M12" s="42" t="s">
        <v>69</v>
      </c>
      <c r="N12" s="40" t="s">
        <v>51</v>
      </c>
      <c r="O12" s="42" t="s">
        <v>36</v>
      </c>
      <c r="P12" s="43">
        <f t="shared" si="0"/>
        <v>86800</v>
      </c>
      <c r="Q12" s="43">
        <v>1000</v>
      </c>
      <c r="R12" s="43">
        <v>0</v>
      </c>
      <c r="S12" s="43">
        <v>0</v>
      </c>
      <c r="T12" s="43">
        <f t="shared" si="1"/>
        <v>1000</v>
      </c>
      <c r="U12" s="46"/>
    </row>
    <row r="13" s="5" customFormat="1" ht="24.75" hidden="1" customHeight="1" spans="1:21">
      <c r="A13" s="39">
        <v>7</v>
      </c>
      <c r="B13" s="40" t="s">
        <v>71</v>
      </c>
      <c r="C13" s="40" t="s">
        <v>28</v>
      </c>
      <c r="D13" s="41" t="s">
        <v>72</v>
      </c>
      <c r="E13" s="40" t="s">
        <v>71</v>
      </c>
      <c r="F13" s="40" t="s">
        <v>73</v>
      </c>
      <c r="G13" s="42" t="s">
        <v>74</v>
      </c>
      <c r="H13" s="43">
        <v>69800</v>
      </c>
      <c r="I13" s="44" t="s">
        <v>75</v>
      </c>
      <c r="J13" s="42" t="s">
        <v>76</v>
      </c>
      <c r="K13" s="48" t="s">
        <v>57</v>
      </c>
      <c r="L13" s="40" t="s">
        <v>71</v>
      </c>
      <c r="M13" s="42" t="s">
        <v>74</v>
      </c>
      <c r="N13" s="40" t="s">
        <v>51</v>
      </c>
      <c r="O13" s="42" t="s">
        <v>36</v>
      </c>
      <c r="P13" s="43">
        <f t="shared" si="0"/>
        <v>69800</v>
      </c>
      <c r="Q13" s="43">
        <v>1000</v>
      </c>
      <c r="R13" s="43">
        <v>0</v>
      </c>
      <c r="S13" s="43">
        <v>0</v>
      </c>
      <c r="T13" s="43">
        <f t="shared" si="1"/>
        <v>1000</v>
      </c>
      <c r="U13" s="46"/>
    </row>
    <row r="14" s="5" customFormat="1" ht="24.75" hidden="1" customHeight="1" spans="1:21">
      <c r="A14" s="39">
        <v>8</v>
      </c>
      <c r="B14" s="40" t="s">
        <v>77</v>
      </c>
      <c r="C14" s="85" t="s">
        <v>78</v>
      </c>
      <c r="D14" s="41" t="s">
        <v>79</v>
      </c>
      <c r="E14" s="40" t="s">
        <v>77</v>
      </c>
      <c r="F14" s="40" t="s">
        <v>80</v>
      </c>
      <c r="G14" s="42" t="s">
        <v>81</v>
      </c>
      <c r="H14" s="43">
        <v>60000</v>
      </c>
      <c r="I14" s="44" t="s">
        <v>48</v>
      </c>
      <c r="J14" s="42" t="s">
        <v>82</v>
      </c>
      <c r="K14" s="48" t="s">
        <v>34</v>
      </c>
      <c r="L14" s="40" t="s">
        <v>77</v>
      </c>
      <c r="M14" s="42" t="s">
        <v>81</v>
      </c>
      <c r="N14" s="40" t="s">
        <v>28</v>
      </c>
      <c r="O14" s="42" t="s">
        <v>36</v>
      </c>
      <c r="P14" s="43">
        <f t="shared" si="0"/>
        <v>60000</v>
      </c>
      <c r="Q14" s="43">
        <v>1000</v>
      </c>
      <c r="R14" s="43">
        <v>0</v>
      </c>
      <c r="S14" s="43">
        <v>0</v>
      </c>
      <c r="T14" s="43">
        <f t="shared" si="1"/>
        <v>1000</v>
      </c>
      <c r="U14" s="46"/>
    </row>
    <row r="15" s="5" customFormat="1" ht="38.25" hidden="1" spans="1:21">
      <c r="A15" s="39">
        <v>9</v>
      </c>
      <c r="B15" s="40" t="s">
        <v>83</v>
      </c>
      <c r="C15" s="40" t="s">
        <v>84</v>
      </c>
      <c r="D15" s="41" t="s">
        <v>85</v>
      </c>
      <c r="E15" s="40" t="s">
        <v>83</v>
      </c>
      <c r="F15" s="40" t="s">
        <v>86</v>
      </c>
      <c r="G15" s="42" t="s">
        <v>87</v>
      </c>
      <c r="H15" s="43">
        <v>50100</v>
      </c>
      <c r="I15" s="44" t="s">
        <v>48</v>
      </c>
      <c r="J15" s="42" t="s">
        <v>88</v>
      </c>
      <c r="K15" s="42" t="s">
        <v>34</v>
      </c>
      <c r="L15" s="40" t="s">
        <v>83</v>
      </c>
      <c r="M15" s="42" t="s">
        <v>87</v>
      </c>
      <c r="N15" s="40" t="s">
        <v>84</v>
      </c>
      <c r="O15" s="42" t="s">
        <v>36</v>
      </c>
      <c r="P15" s="43">
        <f t="shared" si="0"/>
        <v>50100</v>
      </c>
      <c r="Q15" s="43">
        <v>1000</v>
      </c>
      <c r="R15" s="43">
        <v>0</v>
      </c>
      <c r="S15" s="43">
        <v>0</v>
      </c>
      <c r="T15" s="43">
        <f t="shared" si="1"/>
        <v>1000</v>
      </c>
      <c r="U15" s="49"/>
    </row>
    <row r="16" s="5" customFormat="1" ht="24.75" hidden="1" customHeight="1" spans="1:21">
      <c r="A16" s="39">
        <v>10</v>
      </c>
      <c r="B16" s="40" t="s">
        <v>89</v>
      </c>
      <c r="C16" s="40" t="s">
        <v>84</v>
      </c>
      <c r="D16" s="41" t="s">
        <v>90</v>
      </c>
      <c r="E16" s="40" t="s">
        <v>89</v>
      </c>
      <c r="F16" s="40" t="s">
        <v>91</v>
      </c>
      <c r="G16" s="42" t="s">
        <v>92</v>
      </c>
      <c r="H16" s="43">
        <v>77800</v>
      </c>
      <c r="I16" s="44" t="s">
        <v>55</v>
      </c>
      <c r="J16" s="42" t="s">
        <v>93</v>
      </c>
      <c r="K16" s="42" t="s">
        <v>57</v>
      </c>
      <c r="L16" s="40" t="s">
        <v>89</v>
      </c>
      <c r="M16" s="42" t="s">
        <v>92</v>
      </c>
      <c r="N16" s="40" t="s">
        <v>94</v>
      </c>
      <c r="O16" s="42" t="s">
        <v>36</v>
      </c>
      <c r="P16" s="43">
        <f t="shared" si="0"/>
        <v>77800</v>
      </c>
      <c r="Q16" s="43">
        <v>1000</v>
      </c>
      <c r="R16" s="43">
        <v>0</v>
      </c>
      <c r="S16" s="43">
        <v>0</v>
      </c>
      <c r="T16" s="43">
        <f t="shared" si="1"/>
        <v>1000</v>
      </c>
      <c r="U16" s="46"/>
    </row>
    <row r="17" s="5" customFormat="1" ht="24.75" hidden="1" customHeight="1" spans="1:21">
      <c r="A17" s="39">
        <v>11</v>
      </c>
      <c r="B17" s="40" t="s">
        <v>95</v>
      </c>
      <c r="C17" s="40" t="s">
        <v>84</v>
      </c>
      <c r="D17" s="41" t="s">
        <v>96</v>
      </c>
      <c r="E17" s="40" t="s">
        <v>95</v>
      </c>
      <c r="F17" s="40" t="s">
        <v>97</v>
      </c>
      <c r="G17" s="42" t="s">
        <v>98</v>
      </c>
      <c r="H17" s="43">
        <v>79800</v>
      </c>
      <c r="I17" s="44" t="s">
        <v>99</v>
      </c>
      <c r="J17" s="42" t="s">
        <v>100</v>
      </c>
      <c r="K17" s="42" t="s">
        <v>57</v>
      </c>
      <c r="L17" s="40" t="s">
        <v>95</v>
      </c>
      <c r="M17" s="42" t="s">
        <v>98</v>
      </c>
      <c r="N17" s="40" t="s">
        <v>94</v>
      </c>
      <c r="O17" s="42" t="s">
        <v>36</v>
      </c>
      <c r="P17" s="43">
        <f t="shared" si="0"/>
        <v>79800</v>
      </c>
      <c r="Q17" s="43">
        <v>0</v>
      </c>
      <c r="R17" s="43">
        <v>2000</v>
      </c>
      <c r="S17" s="43">
        <v>0</v>
      </c>
      <c r="T17" s="43">
        <f t="shared" si="1"/>
        <v>2000</v>
      </c>
      <c r="U17" s="46"/>
    </row>
    <row r="18" s="5" customFormat="1" ht="24.75" hidden="1" customHeight="1" spans="1:21">
      <c r="A18" s="39">
        <v>12</v>
      </c>
      <c r="B18" s="40" t="s">
        <v>101</v>
      </c>
      <c r="C18" s="40" t="s">
        <v>84</v>
      </c>
      <c r="D18" s="41" t="s">
        <v>102</v>
      </c>
      <c r="E18" s="40" t="s">
        <v>101</v>
      </c>
      <c r="F18" s="40" t="s">
        <v>103</v>
      </c>
      <c r="G18" s="42" t="s">
        <v>104</v>
      </c>
      <c r="H18" s="43">
        <v>80500</v>
      </c>
      <c r="I18" s="44" t="s">
        <v>41</v>
      </c>
      <c r="J18" s="42" t="s">
        <v>105</v>
      </c>
      <c r="K18" s="42" t="s">
        <v>34</v>
      </c>
      <c r="L18" s="40" t="s">
        <v>101</v>
      </c>
      <c r="M18" s="42" t="s">
        <v>104</v>
      </c>
      <c r="N18" s="40" t="s">
        <v>94</v>
      </c>
      <c r="O18" s="42" t="s">
        <v>36</v>
      </c>
      <c r="P18" s="43">
        <f t="shared" si="0"/>
        <v>80500</v>
      </c>
      <c r="Q18" s="43">
        <v>0</v>
      </c>
      <c r="R18" s="43">
        <v>2000</v>
      </c>
      <c r="S18" s="43">
        <v>0</v>
      </c>
      <c r="T18" s="43">
        <f t="shared" si="1"/>
        <v>2000</v>
      </c>
      <c r="U18" s="46"/>
    </row>
    <row r="19" s="5" customFormat="1" ht="24.75" hidden="1" customHeight="1" spans="1:21">
      <c r="A19" s="39">
        <v>13</v>
      </c>
      <c r="B19" s="40" t="s">
        <v>106</v>
      </c>
      <c r="C19" s="85" t="s">
        <v>107</v>
      </c>
      <c r="D19" s="41" t="s">
        <v>108</v>
      </c>
      <c r="E19" s="40" t="s">
        <v>106</v>
      </c>
      <c r="F19" s="40" t="s">
        <v>109</v>
      </c>
      <c r="G19" s="42" t="s">
        <v>110</v>
      </c>
      <c r="H19" s="43">
        <v>70000</v>
      </c>
      <c r="I19" s="44" t="s">
        <v>41</v>
      </c>
      <c r="J19" s="42" t="s">
        <v>111</v>
      </c>
      <c r="K19" s="48" t="s">
        <v>34</v>
      </c>
      <c r="L19" s="40" t="s">
        <v>106</v>
      </c>
      <c r="M19" s="42" t="s">
        <v>110</v>
      </c>
      <c r="N19" s="86" t="s">
        <v>112</v>
      </c>
      <c r="O19" s="42" t="s">
        <v>36</v>
      </c>
      <c r="P19" s="43">
        <f t="shared" si="0"/>
        <v>70000</v>
      </c>
      <c r="Q19" s="43">
        <v>0</v>
      </c>
      <c r="R19" s="43">
        <v>2000</v>
      </c>
      <c r="S19" s="43">
        <v>0</v>
      </c>
      <c r="T19" s="43">
        <f t="shared" si="1"/>
        <v>2000</v>
      </c>
      <c r="U19" s="46"/>
    </row>
    <row r="20" s="5" customFormat="1" ht="24.75" hidden="1" customHeight="1" spans="1:21">
      <c r="A20" s="39">
        <v>14</v>
      </c>
      <c r="B20" s="40" t="s">
        <v>113</v>
      </c>
      <c r="C20" s="85" t="s">
        <v>112</v>
      </c>
      <c r="D20" s="48" t="s">
        <v>114</v>
      </c>
      <c r="E20" s="40" t="s">
        <v>113</v>
      </c>
      <c r="F20" s="40" t="s">
        <v>115</v>
      </c>
      <c r="G20" s="42" t="s">
        <v>116</v>
      </c>
      <c r="H20" s="43">
        <v>58800</v>
      </c>
      <c r="I20" s="44" t="s">
        <v>75</v>
      </c>
      <c r="J20" s="42" t="s">
        <v>117</v>
      </c>
      <c r="K20" s="48" t="s">
        <v>118</v>
      </c>
      <c r="L20" s="40" t="s">
        <v>113</v>
      </c>
      <c r="M20" s="42" t="s">
        <v>116</v>
      </c>
      <c r="N20" s="86" t="s">
        <v>78</v>
      </c>
      <c r="O20" s="42" t="s">
        <v>36</v>
      </c>
      <c r="P20" s="43">
        <f t="shared" si="0"/>
        <v>58800</v>
      </c>
      <c r="Q20" s="43">
        <v>0</v>
      </c>
      <c r="R20" s="43">
        <v>2000</v>
      </c>
      <c r="S20" s="43">
        <v>0</v>
      </c>
      <c r="T20" s="43">
        <f t="shared" si="1"/>
        <v>2000</v>
      </c>
      <c r="U20" s="45"/>
    </row>
    <row r="21" s="5" customFormat="1" ht="24.75" hidden="1" customHeight="1" spans="1:21">
      <c r="A21" s="39">
        <v>15</v>
      </c>
      <c r="B21" s="40" t="s">
        <v>119</v>
      </c>
      <c r="C21" s="85" t="s">
        <v>120</v>
      </c>
      <c r="D21" s="48" t="s">
        <v>121</v>
      </c>
      <c r="E21" s="40" t="s">
        <v>119</v>
      </c>
      <c r="F21" s="40" t="s">
        <v>122</v>
      </c>
      <c r="G21" s="42" t="s">
        <v>123</v>
      </c>
      <c r="H21" s="43">
        <v>86000</v>
      </c>
      <c r="I21" s="44" t="s">
        <v>124</v>
      </c>
      <c r="J21" s="42" t="s">
        <v>125</v>
      </c>
      <c r="K21" s="48" t="s">
        <v>118</v>
      </c>
      <c r="L21" s="40" t="s">
        <v>119</v>
      </c>
      <c r="M21" s="42" t="s">
        <v>123</v>
      </c>
      <c r="N21" s="86" t="s">
        <v>78</v>
      </c>
      <c r="O21" s="42" t="s">
        <v>36</v>
      </c>
      <c r="P21" s="43">
        <f t="shared" si="0"/>
        <v>86000</v>
      </c>
      <c r="Q21" s="43">
        <v>0</v>
      </c>
      <c r="R21" s="43">
        <v>2000</v>
      </c>
      <c r="S21" s="43">
        <v>0</v>
      </c>
      <c r="T21" s="43">
        <f t="shared" si="1"/>
        <v>2000</v>
      </c>
      <c r="U21" s="46"/>
    </row>
    <row r="22" s="5" customFormat="1" ht="24.75" hidden="1" customHeight="1" spans="1:21">
      <c r="A22" s="39">
        <v>16</v>
      </c>
      <c r="B22" s="40" t="s">
        <v>126</v>
      </c>
      <c r="C22" s="40" t="s">
        <v>84</v>
      </c>
      <c r="D22" s="48" t="s">
        <v>127</v>
      </c>
      <c r="E22" s="40" t="s">
        <v>126</v>
      </c>
      <c r="F22" s="40" t="s">
        <v>128</v>
      </c>
      <c r="G22" s="42" t="s">
        <v>129</v>
      </c>
      <c r="H22" s="43">
        <v>61000</v>
      </c>
      <c r="I22" s="44" t="s">
        <v>41</v>
      </c>
      <c r="J22" s="42" t="s">
        <v>130</v>
      </c>
      <c r="K22" s="42" t="s">
        <v>34</v>
      </c>
      <c r="L22" s="40" t="s">
        <v>126</v>
      </c>
      <c r="M22" s="42" t="s">
        <v>129</v>
      </c>
      <c r="N22" s="42" t="s">
        <v>84</v>
      </c>
      <c r="O22" s="42" t="s">
        <v>36</v>
      </c>
      <c r="P22" s="43">
        <f t="shared" si="0"/>
        <v>61000</v>
      </c>
      <c r="Q22" s="43">
        <v>0</v>
      </c>
      <c r="R22" s="43">
        <v>2000</v>
      </c>
      <c r="S22" s="43">
        <v>0</v>
      </c>
      <c r="T22" s="43">
        <f t="shared" si="1"/>
        <v>2000</v>
      </c>
      <c r="U22" s="46"/>
    </row>
    <row r="23" s="5" customFormat="1" ht="24.75" hidden="1" customHeight="1" spans="1:21">
      <c r="A23" s="39">
        <v>17</v>
      </c>
      <c r="B23" s="40" t="s">
        <v>131</v>
      </c>
      <c r="C23" s="40" t="s">
        <v>28</v>
      </c>
      <c r="D23" s="48" t="s">
        <v>132</v>
      </c>
      <c r="E23" s="40" t="s">
        <v>131</v>
      </c>
      <c r="F23" s="40" t="s">
        <v>133</v>
      </c>
      <c r="G23" s="42" t="s">
        <v>134</v>
      </c>
      <c r="H23" s="43">
        <v>65000</v>
      </c>
      <c r="I23" s="44" t="s">
        <v>135</v>
      </c>
      <c r="J23" s="42" t="s">
        <v>136</v>
      </c>
      <c r="K23" s="42" t="s">
        <v>34</v>
      </c>
      <c r="L23" s="40" t="s">
        <v>131</v>
      </c>
      <c r="M23" s="42" t="s">
        <v>134</v>
      </c>
      <c r="N23" s="42" t="s">
        <v>28</v>
      </c>
      <c r="O23" s="42" t="s">
        <v>36</v>
      </c>
      <c r="P23" s="43">
        <f t="shared" si="0"/>
        <v>65000</v>
      </c>
      <c r="Q23" s="43">
        <v>0</v>
      </c>
      <c r="R23" s="43">
        <v>2000</v>
      </c>
      <c r="S23" s="43">
        <v>0</v>
      </c>
      <c r="T23" s="43">
        <f t="shared" si="1"/>
        <v>2000</v>
      </c>
      <c r="U23" s="46"/>
    </row>
    <row r="24" s="5" customFormat="1" ht="24.75" hidden="1" customHeight="1" spans="1:21">
      <c r="A24" s="39">
        <v>18</v>
      </c>
      <c r="B24" s="40" t="s">
        <v>137</v>
      </c>
      <c r="C24" s="40" t="s">
        <v>84</v>
      </c>
      <c r="D24" s="41" t="s">
        <v>138</v>
      </c>
      <c r="E24" s="40" t="s">
        <v>137</v>
      </c>
      <c r="F24" s="40" t="s">
        <v>139</v>
      </c>
      <c r="G24" s="42" t="s">
        <v>140</v>
      </c>
      <c r="H24" s="43">
        <v>50500</v>
      </c>
      <c r="I24" s="44" t="s">
        <v>141</v>
      </c>
      <c r="J24" s="42" t="s">
        <v>142</v>
      </c>
      <c r="K24" s="42" t="s">
        <v>34</v>
      </c>
      <c r="L24" s="40" t="s">
        <v>137</v>
      </c>
      <c r="M24" s="42" t="s">
        <v>140</v>
      </c>
      <c r="N24" s="42" t="s">
        <v>94</v>
      </c>
      <c r="O24" s="42" t="s">
        <v>36</v>
      </c>
      <c r="P24" s="43">
        <f t="shared" si="0"/>
        <v>50500</v>
      </c>
      <c r="Q24" s="43">
        <v>0</v>
      </c>
      <c r="R24" s="43">
        <v>2000</v>
      </c>
      <c r="S24" s="43">
        <v>0</v>
      </c>
      <c r="T24" s="43">
        <f t="shared" si="1"/>
        <v>2000</v>
      </c>
      <c r="U24" s="46"/>
    </row>
    <row r="25" s="5" customFormat="1" ht="24.75" hidden="1" customHeight="1" spans="1:21">
      <c r="A25" s="39">
        <v>19</v>
      </c>
      <c r="B25" s="40" t="s">
        <v>143</v>
      </c>
      <c r="C25" s="40" t="s">
        <v>84</v>
      </c>
      <c r="D25" s="41" t="s">
        <v>144</v>
      </c>
      <c r="E25" s="40" t="s">
        <v>143</v>
      </c>
      <c r="F25" s="40" t="s">
        <v>145</v>
      </c>
      <c r="G25" s="42" t="s">
        <v>146</v>
      </c>
      <c r="H25" s="43">
        <v>90000</v>
      </c>
      <c r="I25" s="44" t="s">
        <v>99</v>
      </c>
      <c r="J25" s="42" t="s">
        <v>147</v>
      </c>
      <c r="K25" s="42" t="s">
        <v>34</v>
      </c>
      <c r="L25" s="40" t="s">
        <v>143</v>
      </c>
      <c r="M25" s="42" t="s">
        <v>146</v>
      </c>
      <c r="N25" s="42" t="s">
        <v>84</v>
      </c>
      <c r="O25" s="42" t="s">
        <v>36</v>
      </c>
      <c r="P25" s="43">
        <f t="shared" si="0"/>
        <v>90000</v>
      </c>
      <c r="Q25" s="43">
        <v>0</v>
      </c>
      <c r="R25" s="43">
        <v>2000</v>
      </c>
      <c r="S25" s="43">
        <v>0</v>
      </c>
      <c r="T25" s="43">
        <f t="shared" si="1"/>
        <v>2000</v>
      </c>
      <c r="U25" s="46"/>
    </row>
    <row r="26" s="5" customFormat="1" ht="24.75" hidden="1" customHeight="1" spans="1:21">
      <c r="A26" s="39">
        <v>20</v>
      </c>
      <c r="B26" s="40" t="s">
        <v>148</v>
      </c>
      <c r="C26" s="40" t="s">
        <v>149</v>
      </c>
      <c r="D26" s="41" t="s">
        <v>150</v>
      </c>
      <c r="E26" s="40" t="s">
        <v>148</v>
      </c>
      <c r="F26" s="40" t="s">
        <v>151</v>
      </c>
      <c r="G26" s="42" t="s">
        <v>152</v>
      </c>
      <c r="H26" s="43">
        <v>82800</v>
      </c>
      <c r="I26" s="44" t="s">
        <v>55</v>
      </c>
      <c r="J26" s="42" t="s">
        <v>153</v>
      </c>
      <c r="K26" s="42" t="s">
        <v>57</v>
      </c>
      <c r="L26" s="40" t="s">
        <v>148</v>
      </c>
      <c r="M26" s="42" t="s">
        <v>152</v>
      </c>
      <c r="N26" s="42" t="s">
        <v>149</v>
      </c>
      <c r="O26" s="42" t="s">
        <v>36</v>
      </c>
      <c r="P26" s="43">
        <f t="shared" si="0"/>
        <v>82800</v>
      </c>
      <c r="Q26" s="43">
        <v>0</v>
      </c>
      <c r="R26" s="43">
        <v>2000</v>
      </c>
      <c r="S26" s="43">
        <v>0</v>
      </c>
      <c r="T26" s="43">
        <f t="shared" si="1"/>
        <v>2000</v>
      </c>
      <c r="U26" s="46"/>
    </row>
    <row r="27" s="5" customFormat="1" ht="24.75" hidden="1" customHeight="1" spans="1:21">
      <c r="A27" s="39">
        <v>21</v>
      </c>
      <c r="B27" s="40" t="s">
        <v>154</v>
      </c>
      <c r="C27" s="85" t="s">
        <v>66</v>
      </c>
      <c r="D27" s="41" t="s">
        <v>155</v>
      </c>
      <c r="E27" s="40" t="s">
        <v>154</v>
      </c>
      <c r="F27" s="40" t="s">
        <v>156</v>
      </c>
      <c r="G27" s="42" t="s">
        <v>157</v>
      </c>
      <c r="H27" s="43">
        <v>86800</v>
      </c>
      <c r="I27" s="44" t="s">
        <v>75</v>
      </c>
      <c r="J27" s="42" t="s">
        <v>158</v>
      </c>
      <c r="K27" s="48" t="s">
        <v>118</v>
      </c>
      <c r="L27" s="40" t="s">
        <v>154</v>
      </c>
      <c r="M27" s="42" t="s">
        <v>157</v>
      </c>
      <c r="N27" s="42" t="s">
        <v>28</v>
      </c>
      <c r="O27" s="42" t="s">
        <v>36</v>
      </c>
      <c r="P27" s="43">
        <f t="shared" si="0"/>
        <v>86800</v>
      </c>
      <c r="Q27" s="43">
        <v>0</v>
      </c>
      <c r="R27" s="43">
        <v>2000</v>
      </c>
      <c r="S27" s="43">
        <v>0</v>
      </c>
      <c r="T27" s="43">
        <f t="shared" si="1"/>
        <v>2000</v>
      </c>
      <c r="U27" s="46"/>
    </row>
    <row r="28" s="5" customFormat="1" ht="24.75" hidden="1" customHeight="1" spans="1:21">
      <c r="A28" s="39">
        <v>22</v>
      </c>
      <c r="B28" s="40" t="s">
        <v>159</v>
      </c>
      <c r="C28" s="40" t="s">
        <v>149</v>
      </c>
      <c r="D28" s="41" t="s">
        <v>160</v>
      </c>
      <c r="E28" s="40" t="s">
        <v>159</v>
      </c>
      <c r="F28" s="40" t="s">
        <v>161</v>
      </c>
      <c r="G28" s="42" t="s">
        <v>162</v>
      </c>
      <c r="H28" s="43">
        <v>70500</v>
      </c>
      <c r="I28" s="44" t="s">
        <v>41</v>
      </c>
      <c r="J28" s="42" t="s">
        <v>163</v>
      </c>
      <c r="K28" s="42" t="s">
        <v>34</v>
      </c>
      <c r="L28" s="40" t="s">
        <v>159</v>
      </c>
      <c r="M28" s="42" t="s">
        <v>162</v>
      </c>
      <c r="N28" s="42" t="s">
        <v>149</v>
      </c>
      <c r="O28" s="42" t="s">
        <v>36</v>
      </c>
      <c r="P28" s="43">
        <f t="shared" si="0"/>
        <v>70500</v>
      </c>
      <c r="Q28" s="43">
        <v>0</v>
      </c>
      <c r="R28" s="43">
        <v>2000</v>
      </c>
      <c r="S28" s="43">
        <v>0</v>
      </c>
      <c r="T28" s="43">
        <f t="shared" si="1"/>
        <v>2000</v>
      </c>
      <c r="U28" s="46"/>
    </row>
    <row r="29" s="5" customFormat="1" ht="24.75" hidden="1" customHeight="1" spans="1:21">
      <c r="A29" s="39">
        <v>23</v>
      </c>
      <c r="B29" s="40" t="s">
        <v>164</v>
      </c>
      <c r="C29" s="85" t="s">
        <v>78</v>
      </c>
      <c r="D29" s="41" t="s">
        <v>165</v>
      </c>
      <c r="E29" s="40" t="s">
        <v>164</v>
      </c>
      <c r="F29" s="40" t="s">
        <v>166</v>
      </c>
      <c r="G29" s="42" t="s">
        <v>167</v>
      </c>
      <c r="H29" s="43">
        <v>84800</v>
      </c>
      <c r="I29" s="44" t="s">
        <v>75</v>
      </c>
      <c r="J29" s="42" t="s">
        <v>168</v>
      </c>
      <c r="K29" s="48" t="s">
        <v>118</v>
      </c>
      <c r="L29" s="40" t="s">
        <v>164</v>
      </c>
      <c r="M29" s="42" t="s">
        <v>167</v>
      </c>
      <c r="N29" s="42" t="s">
        <v>28</v>
      </c>
      <c r="O29" s="42" t="s">
        <v>36</v>
      </c>
      <c r="P29" s="43">
        <f t="shared" si="0"/>
        <v>84800</v>
      </c>
      <c r="Q29" s="43">
        <v>0</v>
      </c>
      <c r="R29" s="43">
        <v>2000</v>
      </c>
      <c r="S29" s="43">
        <v>0</v>
      </c>
      <c r="T29" s="43">
        <f t="shared" si="1"/>
        <v>2000</v>
      </c>
      <c r="U29" s="46"/>
    </row>
    <row r="30" s="5" customFormat="1" ht="24.75" hidden="1" customHeight="1" spans="1:21">
      <c r="A30" s="39">
        <v>24</v>
      </c>
      <c r="B30" s="40" t="s">
        <v>169</v>
      </c>
      <c r="C30" s="40" t="s">
        <v>51</v>
      </c>
      <c r="D30" s="41" t="s">
        <v>170</v>
      </c>
      <c r="E30" s="40" t="s">
        <v>169</v>
      </c>
      <c r="F30" s="40" t="s">
        <v>171</v>
      </c>
      <c r="G30" s="42" t="s">
        <v>172</v>
      </c>
      <c r="H30" s="43">
        <v>71600</v>
      </c>
      <c r="I30" s="44" t="s">
        <v>135</v>
      </c>
      <c r="J30" s="42" t="s">
        <v>173</v>
      </c>
      <c r="K30" s="42" t="s">
        <v>34</v>
      </c>
      <c r="L30" s="40" t="s">
        <v>169</v>
      </c>
      <c r="M30" s="42" t="s">
        <v>172</v>
      </c>
      <c r="N30" s="42" t="s">
        <v>84</v>
      </c>
      <c r="O30" s="42" t="s">
        <v>36</v>
      </c>
      <c r="P30" s="43">
        <f t="shared" si="0"/>
        <v>71600</v>
      </c>
      <c r="Q30" s="43">
        <v>0</v>
      </c>
      <c r="R30" s="43">
        <v>2000</v>
      </c>
      <c r="S30" s="43">
        <v>0</v>
      </c>
      <c r="T30" s="43">
        <f t="shared" si="1"/>
        <v>2000</v>
      </c>
      <c r="U30" s="46"/>
    </row>
    <row r="31" s="5" customFormat="1" ht="24.75" hidden="1" customHeight="1" spans="1:21">
      <c r="A31" s="39">
        <v>25</v>
      </c>
      <c r="B31" s="40" t="s">
        <v>174</v>
      </c>
      <c r="C31" s="85" t="s">
        <v>66</v>
      </c>
      <c r="D31" s="41" t="s">
        <v>175</v>
      </c>
      <c r="E31" s="40" t="s">
        <v>174</v>
      </c>
      <c r="F31" s="40" t="s">
        <v>176</v>
      </c>
      <c r="G31" s="42" t="s">
        <v>177</v>
      </c>
      <c r="H31" s="43">
        <v>72800</v>
      </c>
      <c r="I31" s="44" t="s">
        <v>75</v>
      </c>
      <c r="J31" s="42" t="s">
        <v>178</v>
      </c>
      <c r="K31" s="48" t="s">
        <v>118</v>
      </c>
      <c r="L31" s="40" t="s">
        <v>174</v>
      </c>
      <c r="M31" s="42" t="s">
        <v>177</v>
      </c>
      <c r="N31" s="42" t="s">
        <v>28</v>
      </c>
      <c r="O31" s="42" t="s">
        <v>36</v>
      </c>
      <c r="P31" s="43">
        <f t="shared" si="0"/>
        <v>72800</v>
      </c>
      <c r="Q31" s="43">
        <v>0</v>
      </c>
      <c r="R31" s="43">
        <v>2000</v>
      </c>
      <c r="S31" s="43">
        <v>0</v>
      </c>
      <c r="T31" s="43">
        <f t="shared" si="1"/>
        <v>2000</v>
      </c>
      <c r="U31" s="46"/>
    </row>
    <row r="32" s="5" customFormat="1" ht="24.75" hidden="1" customHeight="1" spans="1:21">
      <c r="A32" s="39">
        <v>26</v>
      </c>
      <c r="B32" s="40" t="s">
        <v>179</v>
      </c>
      <c r="C32" s="40" t="s">
        <v>180</v>
      </c>
      <c r="D32" s="41" t="s">
        <v>181</v>
      </c>
      <c r="E32" s="40" t="s">
        <v>179</v>
      </c>
      <c r="F32" s="40" t="s">
        <v>182</v>
      </c>
      <c r="G32" s="42" t="s">
        <v>183</v>
      </c>
      <c r="H32" s="43">
        <v>65000</v>
      </c>
      <c r="I32" s="44" t="s">
        <v>41</v>
      </c>
      <c r="J32" s="42" t="s">
        <v>184</v>
      </c>
      <c r="K32" s="42" t="s">
        <v>34</v>
      </c>
      <c r="L32" s="40" t="s">
        <v>179</v>
      </c>
      <c r="M32" s="42" t="s">
        <v>183</v>
      </c>
      <c r="N32" s="42" t="s">
        <v>185</v>
      </c>
      <c r="O32" s="42" t="s">
        <v>36</v>
      </c>
      <c r="P32" s="43">
        <f t="shared" si="0"/>
        <v>65000</v>
      </c>
      <c r="Q32" s="43">
        <v>0</v>
      </c>
      <c r="R32" s="43">
        <v>2000</v>
      </c>
      <c r="S32" s="43">
        <v>0</v>
      </c>
      <c r="T32" s="43">
        <f t="shared" si="1"/>
        <v>2000</v>
      </c>
      <c r="U32" s="46"/>
    </row>
    <row r="33" s="5" customFormat="1" ht="24.75" hidden="1" customHeight="1" spans="1:21">
      <c r="A33" s="39">
        <v>27</v>
      </c>
      <c r="B33" s="40" t="s">
        <v>186</v>
      </c>
      <c r="C33" s="40" t="s">
        <v>180</v>
      </c>
      <c r="D33" s="41" t="s">
        <v>187</v>
      </c>
      <c r="E33" s="40" t="s">
        <v>186</v>
      </c>
      <c r="F33" s="40" t="s">
        <v>188</v>
      </c>
      <c r="G33" s="42" t="s">
        <v>189</v>
      </c>
      <c r="H33" s="43">
        <v>50100</v>
      </c>
      <c r="I33" s="44" t="s">
        <v>48</v>
      </c>
      <c r="J33" s="42" t="s">
        <v>190</v>
      </c>
      <c r="K33" s="42" t="s">
        <v>34</v>
      </c>
      <c r="L33" s="40" t="s">
        <v>186</v>
      </c>
      <c r="M33" s="42" t="s">
        <v>189</v>
      </c>
      <c r="N33" s="42" t="s">
        <v>185</v>
      </c>
      <c r="O33" s="42" t="s">
        <v>36</v>
      </c>
      <c r="P33" s="43">
        <f t="shared" si="0"/>
        <v>50100</v>
      </c>
      <c r="Q33" s="43">
        <v>0</v>
      </c>
      <c r="R33" s="43">
        <v>2000</v>
      </c>
      <c r="S33" s="43">
        <v>0</v>
      </c>
      <c r="T33" s="43">
        <f t="shared" si="1"/>
        <v>2000</v>
      </c>
      <c r="U33" s="46"/>
    </row>
    <row r="34" s="5" customFormat="1" ht="24.75" hidden="1" customHeight="1" spans="1:21">
      <c r="A34" s="39">
        <v>28</v>
      </c>
      <c r="B34" s="40" t="s">
        <v>191</v>
      </c>
      <c r="C34" s="40" t="s">
        <v>180</v>
      </c>
      <c r="D34" s="41" t="s">
        <v>192</v>
      </c>
      <c r="E34" s="40" t="s">
        <v>191</v>
      </c>
      <c r="F34" s="40" t="s">
        <v>193</v>
      </c>
      <c r="G34" s="42" t="s">
        <v>194</v>
      </c>
      <c r="H34" s="43">
        <v>99900</v>
      </c>
      <c r="I34" s="44" t="s">
        <v>32</v>
      </c>
      <c r="J34" s="42" t="s">
        <v>195</v>
      </c>
      <c r="K34" s="42" t="s">
        <v>34</v>
      </c>
      <c r="L34" s="40" t="s">
        <v>191</v>
      </c>
      <c r="M34" s="42" t="s">
        <v>194</v>
      </c>
      <c r="N34" s="42" t="s">
        <v>185</v>
      </c>
      <c r="O34" s="42" t="s">
        <v>36</v>
      </c>
      <c r="P34" s="43">
        <f t="shared" si="0"/>
        <v>99900</v>
      </c>
      <c r="Q34" s="43">
        <v>0</v>
      </c>
      <c r="R34" s="43">
        <v>2000</v>
      </c>
      <c r="S34" s="43">
        <v>0</v>
      </c>
      <c r="T34" s="43">
        <f t="shared" si="1"/>
        <v>2000</v>
      </c>
      <c r="U34" s="46"/>
    </row>
    <row r="35" s="5" customFormat="1" ht="24.75" hidden="1" customHeight="1" spans="1:21">
      <c r="A35" s="39">
        <v>29</v>
      </c>
      <c r="B35" s="40" t="s">
        <v>196</v>
      </c>
      <c r="C35" s="40" t="s">
        <v>84</v>
      </c>
      <c r="D35" s="41" t="s">
        <v>197</v>
      </c>
      <c r="E35" s="40" t="s">
        <v>196</v>
      </c>
      <c r="F35" s="40" t="s">
        <v>198</v>
      </c>
      <c r="G35" s="42" t="s">
        <v>199</v>
      </c>
      <c r="H35" s="43">
        <v>90500</v>
      </c>
      <c r="I35" s="44" t="s">
        <v>41</v>
      </c>
      <c r="J35" s="42" t="s">
        <v>200</v>
      </c>
      <c r="K35" s="42" t="s">
        <v>34</v>
      </c>
      <c r="L35" s="40" t="s">
        <v>196</v>
      </c>
      <c r="M35" s="42" t="s">
        <v>199</v>
      </c>
      <c r="N35" s="42" t="s">
        <v>185</v>
      </c>
      <c r="O35" s="42" t="s">
        <v>36</v>
      </c>
      <c r="P35" s="43">
        <f t="shared" si="0"/>
        <v>90500</v>
      </c>
      <c r="Q35" s="43">
        <v>0</v>
      </c>
      <c r="R35" s="43">
        <v>2000</v>
      </c>
      <c r="S35" s="43">
        <v>0</v>
      </c>
      <c r="T35" s="43">
        <f t="shared" si="1"/>
        <v>2000</v>
      </c>
      <c r="U35" s="49"/>
    </row>
    <row r="36" s="5" customFormat="1" ht="24.75" hidden="1" customHeight="1" spans="1:21">
      <c r="A36" s="39">
        <v>30</v>
      </c>
      <c r="B36" s="40" t="s">
        <v>201</v>
      </c>
      <c r="C36" s="40" t="s">
        <v>202</v>
      </c>
      <c r="D36" s="41" t="s">
        <v>203</v>
      </c>
      <c r="E36" s="40" t="s">
        <v>201</v>
      </c>
      <c r="F36" s="40" t="s">
        <v>204</v>
      </c>
      <c r="G36" s="42" t="s">
        <v>205</v>
      </c>
      <c r="H36" s="43">
        <v>89800</v>
      </c>
      <c r="I36" s="44" t="s">
        <v>99</v>
      </c>
      <c r="J36" s="42" t="s">
        <v>206</v>
      </c>
      <c r="K36" s="42" t="s">
        <v>118</v>
      </c>
      <c r="L36" s="40" t="s">
        <v>201</v>
      </c>
      <c r="M36" s="42" t="s">
        <v>205</v>
      </c>
      <c r="N36" s="42" t="s">
        <v>185</v>
      </c>
      <c r="O36" s="42" t="s">
        <v>36</v>
      </c>
      <c r="P36" s="43">
        <f t="shared" si="0"/>
        <v>89800</v>
      </c>
      <c r="Q36" s="43">
        <v>0</v>
      </c>
      <c r="R36" s="43">
        <v>0</v>
      </c>
      <c r="S36" s="43">
        <v>0</v>
      </c>
      <c r="T36" s="43">
        <f t="shared" si="1"/>
        <v>0</v>
      </c>
      <c r="U36" s="46"/>
    </row>
    <row r="37" s="5" customFormat="1" ht="24.75" hidden="1" customHeight="1" spans="1:21">
      <c r="A37" s="39">
        <v>31</v>
      </c>
      <c r="B37" s="40" t="s">
        <v>207</v>
      </c>
      <c r="C37" s="40" t="s">
        <v>185</v>
      </c>
      <c r="D37" s="41" t="s">
        <v>208</v>
      </c>
      <c r="E37" s="40" t="s">
        <v>207</v>
      </c>
      <c r="F37" s="40" t="s">
        <v>209</v>
      </c>
      <c r="G37" s="42" t="s">
        <v>210</v>
      </c>
      <c r="H37" s="43">
        <v>67800</v>
      </c>
      <c r="I37" s="44" t="s">
        <v>48</v>
      </c>
      <c r="J37" s="42" t="s">
        <v>211</v>
      </c>
      <c r="K37" s="42" t="s">
        <v>34</v>
      </c>
      <c r="L37" s="40" t="s">
        <v>207</v>
      </c>
      <c r="M37" s="42" t="s">
        <v>210</v>
      </c>
      <c r="N37" s="42" t="s">
        <v>185</v>
      </c>
      <c r="O37" s="42" t="s">
        <v>36</v>
      </c>
      <c r="P37" s="43">
        <f t="shared" si="0"/>
        <v>67800</v>
      </c>
      <c r="Q37" s="43">
        <v>0</v>
      </c>
      <c r="R37" s="43">
        <v>0</v>
      </c>
      <c r="S37" s="43">
        <v>0</v>
      </c>
      <c r="T37" s="43">
        <f t="shared" si="1"/>
        <v>0</v>
      </c>
      <c r="U37" s="46"/>
    </row>
    <row r="38" s="5" customFormat="1" ht="24.75" hidden="1" customHeight="1" spans="1:21">
      <c r="A38" s="39">
        <v>32</v>
      </c>
      <c r="B38" s="40" t="s">
        <v>212</v>
      </c>
      <c r="C38" s="40" t="s">
        <v>180</v>
      </c>
      <c r="D38" s="41" t="s">
        <v>213</v>
      </c>
      <c r="E38" s="40" t="s">
        <v>212</v>
      </c>
      <c r="F38" s="40" t="s">
        <v>214</v>
      </c>
      <c r="G38" s="42" t="s">
        <v>215</v>
      </c>
      <c r="H38" s="43">
        <v>61000</v>
      </c>
      <c r="I38" s="44" t="s">
        <v>48</v>
      </c>
      <c r="J38" s="42" t="s">
        <v>216</v>
      </c>
      <c r="K38" s="42" t="s">
        <v>34</v>
      </c>
      <c r="L38" s="40" t="s">
        <v>212</v>
      </c>
      <c r="M38" s="42" t="s">
        <v>215</v>
      </c>
      <c r="N38" s="42" t="s">
        <v>185</v>
      </c>
      <c r="O38" s="42" t="s">
        <v>36</v>
      </c>
      <c r="P38" s="43">
        <f t="shared" si="0"/>
        <v>61000</v>
      </c>
      <c r="Q38" s="43">
        <v>0</v>
      </c>
      <c r="R38" s="43">
        <v>0</v>
      </c>
      <c r="S38" s="43">
        <v>0</v>
      </c>
      <c r="T38" s="43">
        <f t="shared" si="1"/>
        <v>0</v>
      </c>
      <c r="U38" s="46"/>
    </row>
    <row r="39" s="5" customFormat="1" ht="24.75" hidden="1" customHeight="1" spans="1:21">
      <c r="A39" s="39">
        <v>33</v>
      </c>
      <c r="B39" s="40" t="s">
        <v>217</v>
      </c>
      <c r="C39" s="40" t="s">
        <v>202</v>
      </c>
      <c r="D39" s="41" t="s">
        <v>218</v>
      </c>
      <c r="E39" s="40" t="s">
        <v>217</v>
      </c>
      <c r="F39" s="40" t="s">
        <v>219</v>
      </c>
      <c r="G39" s="42" t="s">
        <v>220</v>
      </c>
      <c r="H39" s="43">
        <v>68300</v>
      </c>
      <c r="I39" s="44" t="s">
        <v>99</v>
      </c>
      <c r="J39" s="42" t="s">
        <v>221</v>
      </c>
      <c r="K39" s="42" t="s">
        <v>57</v>
      </c>
      <c r="L39" s="40" t="s">
        <v>217</v>
      </c>
      <c r="M39" s="42" t="s">
        <v>220</v>
      </c>
      <c r="N39" s="42" t="s">
        <v>185</v>
      </c>
      <c r="O39" s="42" t="s">
        <v>36</v>
      </c>
      <c r="P39" s="43">
        <f t="shared" si="0"/>
        <v>68300</v>
      </c>
      <c r="Q39" s="43">
        <v>0</v>
      </c>
      <c r="R39" s="43">
        <v>0</v>
      </c>
      <c r="S39" s="43">
        <v>0</v>
      </c>
      <c r="T39" s="43">
        <f t="shared" si="1"/>
        <v>0</v>
      </c>
      <c r="U39" s="46"/>
    </row>
    <row r="40" s="5" customFormat="1" ht="24.75" hidden="1" customHeight="1" spans="1:21">
      <c r="A40" s="39">
        <v>34</v>
      </c>
      <c r="B40" s="40" t="s">
        <v>222</v>
      </c>
      <c r="C40" s="40" t="s">
        <v>223</v>
      </c>
      <c r="D40" s="41" t="s">
        <v>224</v>
      </c>
      <c r="E40" s="40" t="s">
        <v>222</v>
      </c>
      <c r="F40" s="40" t="s">
        <v>225</v>
      </c>
      <c r="G40" s="42" t="s">
        <v>226</v>
      </c>
      <c r="H40" s="43">
        <v>70500</v>
      </c>
      <c r="I40" s="44" t="s">
        <v>41</v>
      </c>
      <c r="J40" s="42" t="s">
        <v>227</v>
      </c>
      <c r="K40" s="42" t="s">
        <v>34</v>
      </c>
      <c r="L40" s="40" t="s">
        <v>222</v>
      </c>
      <c r="M40" s="42" t="s">
        <v>226</v>
      </c>
      <c r="N40" s="42" t="s">
        <v>223</v>
      </c>
      <c r="O40" s="42" t="s">
        <v>36</v>
      </c>
      <c r="P40" s="43">
        <f t="shared" si="0"/>
        <v>70500</v>
      </c>
      <c r="Q40" s="43">
        <v>0</v>
      </c>
      <c r="R40" s="43">
        <v>0</v>
      </c>
      <c r="S40" s="43">
        <v>0</v>
      </c>
      <c r="T40" s="43">
        <f t="shared" si="1"/>
        <v>0</v>
      </c>
      <c r="U40" s="46"/>
    </row>
    <row r="41" s="5" customFormat="1" ht="24.75" hidden="1" customHeight="1" spans="1:21">
      <c r="A41" s="39">
        <v>35</v>
      </c>
      <c r="B41" s="40" t="s">
        <v>228</v>
      </c>
      <c r="C41" s="40" t="s">
        <v>223</v>
      </c>
      <c r="D41" s="41" t="s">
        <v>229</v>
      </c>
      <c r="E41" s="40" t="s">
        <v>228</v>
      </c>
      <c r="F41" s="40" t="s">
        <v>230</v>
      </c>
      <c r="G41" s="42" t="s">
        <v>231</v>
      </c>
      <c r="H41" s="43">
        <v>86000</v>
      </c>
      <c r="I41" s="44" t="s">
        <v>99</v>
      </c>
      <c r="J41" s="42" t="s">
        <v>232</v>
      </c>
      <c r="K41" s="42" t="s">
        <v>118</v>
      </c>
      <c r="L41" s="40" t="s">
        <v>228</v>
      </c>
      <c r="M41" s="42" t="s">
        <v>231</v>
      </c>
      <c r="N41" s="42" t="s">
        <v>223</v>
      </c>
      <c r="O41" s="42" t="s">
        <v>36</v>
      </c>
      <c r="P41" s="43">
        <f t="shared" si="0"/>
        <v>86000</v>
      </c>
      <c r="Q41" s="43">
        <v>0</v>
      </c>
      <c r="R41" s="43">
        <v>0</v>
      </c>
      <c r="S41" s="43">
        <v>0</v>
      </c>
      <c r="T41" s="43">
        <f t="shared" si="1"/>
        <v>0</v>
      </c>
      <c r="U41" s="46"/>
    </row>
    <row r="42" s="5" customFormat="1" ht="24.75" hidden="1" customHeight="1" spans="1:21">
      <c r="A42" s="39">
        <v>36</v>
      </c>
      <c r="B42" s="40" t="s">
        <v>233</v>
      </c>
      <c r="C42" s="85" t="s">
        <v>60</v>
      </c>
      <c r="D42" s="41" t="s">
        <v>234</v>
      </c>
      <c r="E42" s="40" t="s">
        <v>233</v>
      </c>
      <c r="F42" s="40" t="s">
        <v>235</v>
      </c>
      <c r="G42" s="42" t="s">
        <v>236</v>
      </c>
      <c r="H42" s="43">
        <v>74800</v>
      </c>
      <c r="I42" s="44" t="s">
        <v>55</v>
      </c>
      <c r="J42" s="42" t="s">
        <v>237</v>
      </c>
      <c r="K42" s="48" t="s">
        <v>57</v>
      </c>
      <c r="L42" s="40" t="s">
        <v>233</v>
      </c>
      <c r="M42" s="42" t="s">
        <v>236</v>
      </c>
      <c r="N42" s="42" t="s">
        <v>185</v>
      </c>
      <c r="O42" s="42" t="s">
        <v>36</v>
      </c>
      <c r="P42" s="43">
        <f t="shared" si="0"/>
        <v>74800</v>
      </c>
      <c r="Q42" s="43">
        <v>0</v>
      </c>
      <c r="R42" s="43">
        <v>0</v>
      </c>
      <c r="S42" s="43">
        <v>0</v>
      </c>
      <c r="T42" s="43">
        <f t="shared" si="1"/>
        <v>0</v>
      </c>
      <c r="U42" s="46"/>
    </row>
    <row r="43" s="5" customFormat="1" ht="24.75" hidden="1" customHeight="1" spans="1:21">
      <c r="A43" s="39">
        <v>37</v>
      </c>
      <c r="B43" s="40" t="s">
        <v>238</v>
      </c>
      <c r="C43" s="40" t="s">
        <v>202</v>
      </c>
      <c r="D43" s="41" t="s">
        <v>239</v>
      </c>
      <c r="E43" s="40" t="s">
        <v>238</v>
      </c>
      <c r="F43" s="40" t="s">
        <v>240</v>
      </c>
      <c r="G43" s="42" t="s">
        <v>241</v>
      </c>
      <c r="H43" s="43">
        <v>87500</v>
      </c>
      <c r="I43" s="44" t="s">
        <v>99</v>
      </c>
      <c r="J43" s="42" t="s">
        <v>242</v>
      </c>
      <c r="K43" s="42" t="s">
        <v>118</v>
      </c>
      <c r="L43" s="40" t="s">
        <v>238</v>
      </c>
      <c r="M43" s="42" t="s">
        <v>241</v>
      </c>
      <c r="N43" s="42" t="s">
        <v>223</v>
      </c>
      <c r="O43" s="42" t="s">
        <v>36</v>
      </c>
      <c r="P43" s="43">
        <f t="shared" si="0"/>
        <v>87500</v>
      </c>
      <c r="Q43" s="43">
        <v>0</v>
      </c>
      <c r="R43" s="43">
        <v>0</v>
      </c>
      <c r="S43" s="43">
        <v>0</v>
      </c>
      <c r="T43" s="43">
        <f t="shared" si="1"/>
        <v>0</v>
      </c>
      <c r="U43" s="46"/>
    </row>
    <row r="44" s="5" customFormat="1" ht="24.75" hidden="1" customHeight="1" spans="1:21">
      <c r="A44" s="39">
        <v>38</v>
      </c>
      <c r="B44" s="40" t="s">
        <v>243</v>
      </c>
      <c r="C44" s="40" t="s">
        <v>223</v>
      </c>
      <c r="D44" s="41" t="s">
        <v>244</v>
      </c>
      <c r="E44" s="40" t="s">
        <v>243</v>
      </c>
      <c r="F44" s="40" t="s">
        <v>245</v>
      </c>
      <c r="G44" s="42" t="s">
        <v>246</v>
      </c>
      <c r="H44" s="43">
        <v>50100</v>
      </c>
      <c r="I44" s="44" t="s">
        <v>48</v>
      </c>
      <c r="J44" s="42" t="s">
        <v>247</v>
      </c>
      <c r="K44" s="42" t="s">
        <v>34</v>
      </c>
      <c r="L44" s="40" t="s">
        <v>243</v>
      </c>
      <c r="M44" s="42" t="s">
        <v>246</v>
      </c>
      <c r="N44" s="42" t="s">
        <v>223</v>
      </c>
      <c r="O44" s="42" t="s">
        <v>36</v>
      </c>
      <c r="P44" s="43">
        <f t="shared" si="0"/>
        <v>50100</v>
      </c>
      <c r="Q44" s="43">
        <v>0</v>
      </c>
      <c r="R44" s="43">
        <v>0</v>
      </c>
      <c r="S44" s="43">
        <v>0</v>
      </c>
      <c r="T44" s="43">
        <f t="shared" si="1"/>
        <v>0</v>
      </c>
      <c r="U44" s="46"/>
    </row>
    <row r="45" s="5" customFormat="1" ht="24.75" hidden="1" customHeight="1" spans="1:21">
      <c r="A45" s="39">
        <v>39</v>
      </c>
      <c r="B45" s="40" t="s">
        <v>248</v>
      </c>
      <c r="C45" s="40" t="s">
        <v>202</v>
      </c>
      <c r="D45" s="41" t="s">
        <v>249</v>
      </c>
      <c r="E45" s="40" t="s">
        <v>248</v>
      </c>
      <c r="F45" s="40" t="s">
        <v>250</v>
      </c>
      <c r="G45" s="42" t="s">
        <v>251</v>
      </c>
      <c r="H45" s="43">
        <v>64800</v>
      </c>
      <c r="I45" s="44" t="s">
        <v>141</v>
      </c>
      <c r="J45" s="42" t="s">
        <v>252</v>
      </c>
      <c r="K45" s="42" t="s">
        <v>118</v>
      </c>
      <c r="L45" s="40" t="s">
        <v>248</v>
      </c>
      <c r="M45" s="42" t="s">
        <v>251</v>
      </c>
      <c r="N45" s="42" t="s">
        <v>185</v>
      </c>
      <c r="O45" s="42" t="s">
        <v>36</v>
      </c>
      <c r="P45" s="43">
        <f t="shared" si="0"/>
        <v>64800</v>
      </c>
      <c r="Q45" s="43">
        <v>0</v>
      </c>
      <c r="R45" s="43">
        <v>0</v>
      </c>
      <c r="S45" s="43">
        <v>0</v>
      </c>
      <c r="T45" s="43">
        <f t="shared" si="1"/>
        <v>0</v>
      </c>
      <c r="U45" s="46"/>
    </row>
    <row r="46" s="5" customFormat="1" ht="24.75" hidden="1" customHeight="1" spans="1:21">
      <c r="A46" s="39">
        <v>40</v>
      </c>
      <c r="B46" s="40" t="s">
        <v>253</v>
      </c>
      <c r="C46" s="40" t="s">
        <v>202</v>
      </c>
      <c r="D46" s="41" t="s">
        <v>254</v>
      </c>
      <c r="E46" s="40" t="s">
        <v>253</v>
      </c>
      <c r="F46" s="40" t="s">
        <v>255</v>
      </c>
      <c r="G46" s="42" t="s">
        <v>256</v>
      </c>
      <c r="H46" s="43">
        <v>64500</v>
      </c>
      <c r="I46" s="44" t="s">
        <v>99</v>
      </c>
      <c r="J46" s="42" t="s">
        <v>257</v>
      </c>
      <c r="K46" s="42" t="s">
        <v>57</v>
      </c>
      <c r="L46" s="40" t="s">
        <v>253</v>
      </c>
      <c r="M46" s="42" t="s">
        <v>256</v>
      </c>
      <c r="N46" s="42" t="s">
        <v>223</v>
      </c>
      <c r="O46" s="42" t="s">
        <v>36</v>
      </c>
      <c r="P46" s="43">
        <f t="shared" si="0"/>
        <v>64500</v>
      </c>
      <c r="Q46" s="43">
        <v>0</v>
      </c>
      <c r="R46" s="43">
        <v>0</v>
      </c>
      <c r="S46" s="43">
        <v>0</v>
      </c>
      <c r="T46" s="43">
        <f t="shared" si="1"/>
        <v>0</v>
      </c>
      <c r="U46" s="46"/>
    </row>
    <row r="47" s="5" customFormat="1" ht="24.75" hidden="1" customHeight="1" spans="1:21">
      <c r="A47" s="39">
        <v>41</v>
      </c>
      <c r="B47" s="40" t="s">
        <v>258</v>
      </c>
      <c r="C47" s="85" t="s">
        <v>259</v>
      </c>
      <c r="D47" s="41" t="s">
        <v>260</v>
      </c>
      <c r="E47" s="40" t="s">
        <v>258</v>
      </c>
      <c r="F47" s="40" t="s">
        <v>261</v>
      </c>
      <c r="G47" s="42" t="s">
        <v>262</v>
      </c>
      <c r="H47" s="43">
        <v>92500</v>
      </c>
      <c r="I47" s="44" t="s">
        <v>99</v>
      </c>
      <c r="J47" s="42" t="s">
        <v>263</v>
      </c>
      <c r="K47" s="48" t="s">
        <v>57</v>
      </c>
      <c r="L47" s="40" t="s">
        <v>258</v>
      </c>
      <c r="M47" s="42" t="s">
        <v>262</v>
      </c>
      <c r="N47" s="87" t="s">
        <v>107</v>
      </c>
      <c r="O47" s="42" t="s">
        <v>36</v>
      </c>
      <c r="P47" s="43">
        <f t="shared" si="0"/>
        <v>92500</v>
      </c>
      <c r="Q47" s="43">
        <v>0</v>
      </c>
      <c r="R47" s="43">
        <v>0</v>
      </c>
      <c r="S47" s="43">
        <v>0</v>
      </c>
      <c r="T47" s="43">
        <f t="shared" si="1"/>
        <v>0</v>
      </c>
      <c r="U47" s="46"/>
    </row>
    <row r="48" s="5" customFormat="1" ht="24.75" hidden="1" customHeight="1" spans="1:21">
      <c r="A48" s="39">
        <v>42</v>
      </c>
      <c r="B48" s="40" t="s">
        <v>264</v>
      </c>
      <c r="C48" s="40" t="s">
        <v>180</v>
      </c>
      <c r="D48" s="41" t="s">
        <v>265</v>
      </c>
      <c r="E48" s="40" t="s">
        <v>264</v>
      </c>
      <c r="F48" s="40" t="s">
        <v>266</v>
      </c>
      <c r="G48" s="42" t="s">
        <v>267</v>
      </c>
      <c r="H48" s="43">
        <v>62800</v>
      </c>
      <c r="I48" s="44" t="s">
        <v>99</v>
      </c>
      <c r="J48" s="42" t="s">
        <v>268</v>
      </c>
      <c r="K48" s="42" t="s">
        <v>57</v>
      </c>
      <c r="L48" s="40" t="s">
        <v>264</v>
      </c>
      <c r="M48" s="42" t="s">
        <v>267</v>
      </c>
      <c r="N48" s="42" t="s">
        <v>223</v>
      </c>
      <c r="O48" s="42" t="s">
        <v>36</v>
      </c>
      <c r="P48" s="43">
        <f t="shared" si="0"/>
        <v>62800</v>
      </c>
      <c r="Q48" s="43">
        <v>0</v>
      </c>
      <c r="R48" s="43">
        <v>0</v>
      </c>
      <c r="S48" s="43">
        <v>0</v>
      </c>
      <c r="T48" s="43">
        <f t="shared" si="1"/>
        <v>0</v>
      </c>
      <c r="U48" s="46"/>
    </row>
    <row r="49" s="5" customFormat="1" ht="24.75" hidden="1" customHeight="1" spans="1:21">
      <c r="A49" s="39">
        <v>43</v>
      </c>
      <c r="B49" s="40" t="s">
        <v>269</v>
      </c>
      <c r="C49" s="40" t="s">
        <v>270</v>
      </c>
      <c r="D49" s="41" t="s">
        <v>271</v>
      </c>
      <c r="E49" s="40" t="s">
        <v>269</v>
      </c>
      <c r="F49" s="40" t="s">
        <v>272</v>
      </c>
      <c r="G49" s="42" t="s">
        <v>273</v>
      </c>
      <c r="H49" s="43">
        <v>56600</v>
      </c>
      <c r="I49" s="44" t="s">
        <v>48</v>
      </c>
      <c r="J49" s="42" t="s">
        <v>274</v>
      </c>
      <c r="K49" s="42" t="s">
        <v>118</v>
      </c>
      <c r="L49" s="40" t="s">
        <v>269</v>
      </c>
      <c r="M49" s="42" t="s">
        <v>273</v>
      </c>
      <c r="N49" s="42" t="s">
        <v>270</v>
      </c>
      <c r="O49" s="42" t="s">
        <v>36</v>
      </c>
      <c r="P49" s="43">
        <f t="shared" si="0"/>
        <v>56600</v>
      </c>
      <c r="Q49" s="43">
        <v>0</v>
      </c>
      <c r="R49" s="43">
        <v>0</v>
      </c>
      <c r="S49" s="43">
        <v>0</v>
      </c>
      <c r="T49" s="43">
        <f t="shared" si="1"/>
        <v>0</v>
      </c>
      <c r="U49" s="46"/>
    </row>
    <row r="50" s="5" customFormat="1" ht="24.75" hidden="1" customHeight="1" spans="1:21">
      <c r="A50" s="39">
        <v>44</v>
      </c>
      <c r="B50" s="40" t="s">
        <v>275</v>
      </c>
      <c r="C50" s="40" t="s">
        <v>270</v>
      </c>
      <c r="D50" s="41" t="s">
        <v>276</v>
      </c>
      <c r="E50" s="40" t="s">
        <v>275</v>
      </c>
      <c r="F50" s="40" t="s">
        <v>277</v>
      </c>
      <c r="G50" s="42" t="s">
        <v>278</v>
      </c>
      <c r="H50" s="43">
        <v>70000</v>
      </c>
      <c r="I50" s="44" t="s">
        <v>48</v>
      </c>
      <c r="J50" s="42" t="s">
        <v>279</v>
      </c>
      <c r="K50" s="42" t="s">
        <v>34</v>
      </c>
      <c r="L50" s="40" t="s">
        <v>275</v>
      </c>
      <c r="M50" s="42" t="s">
        <v>278</v>
      </c>
      <c r="N50" s="42" t="s">
        <v>270</v>
      </c>
      <c r="O50" s="42" t="s">
        <v>36</v>
      </c>
      <c r="P50" s="43">
        <f t="shared" si="0"/>
        <v>70000</v>
      </c>
      <c r="Q50" s="43">
        <v>0</v>
      </c>
      <c r="R50" s="43">
        <v>0</v>
      </c>
      <c r="S50" s="43">
        <v>0</v>
      </c>
      <c r="T50" s="43">
        <f t="shared" si="1"/>
        <v>0</v>
      </c>
      <c r="U50" s="46"/>
    </row>
    <row r="51" s="5" customFormat="1" ht="24.75" hidden="1" customHeight="1" spans="1:21">
      <c r="A51" s="39">
        <v>45</v>
      </c>
      <c r="B51" s="40" t="s">
        <v>280</v>
      </c>
      <c r="C51" s="85" t="s">
        <v>112</v>
      </c>
      <c r="D51" s="41" t="s">
        <v>281</v>
      </c>
      <c r="E51" s="40" t="s">
        <v>280</v>
      </c>
      <c r="F51" s="40" t="s">
        <v>282</v>
      </c>
      <c r="G51" s="42" t="s">
        <v>283</v>
      </c>
      <c r="H51" s="43">
        <v>76800</v>
      </c>
      <c r="I51" s="44" t="s">
        <v>124</v>
      </c>
      <c r="J51" s="42" t="s">
        <v>284</v>
      </c>
      <c r="K51" s="48" t="s">
        <v>118</v>
      </c>
      <c r="L51" s="40" t="s">
        <v>280</v>
      </c>
      <c r="M51" s="42" t="s">
        <v>283</v>
      </c>
      <c r="N51" s="86" t="s">
        <v>78</v>
      </c>
      <c r="O51" s="42" t="s">
        <v>36</v>
      </c>
      <c r="P51" s="43">
        <f t="shared" si="0"/>
        <v>76800</v>
      </c>
      <c r="Q51" s="43">
        <v>0</v>
      </c>
      <c r="R51" s="43">
        <v>0</v>
      </c>
      <c r="S51" s="43">
        <v>0</v>
      </c>
      <c r="T51" s="43">
        <f t="shared" si="1"/>
        <v>0</v>
      </c>
      <c r="U51" s="46"/>
    </row>
    <row r="52" s="5" customFormat="1" ht="24.75" hidden="1" customHeight="1" spans="1:21">
      <c r="A52" s="39">
        <v>46</v>
      </c>
      <c r="B52" s="40" t="s">
        <v>285</v>
      </c>
      <c r="C52" s="85" t="s">
        <v>259</v>
      </c>
      <c r="D52" s="41" t="s">
        <v>286</v>
      </c>
      <c r="E52" s="40" t="s">
        <v>285</v>
      </c>
      <c r="F52" s="40" t="s">
        <v>287</v>
      </c>
      <c r="G52" s="42" t="s">
        <v>288</v>
      </c>
      <c r="H52" s="43">
        <v>72300</v>
      </c>
      <c r="I52" s="44" t="s">
        <v>141</v>
      </c>
      <c r="J52" s="42" t="s">
        <v>289</v>
      </c>
      <c r="K52" s="48" t="s">
        <v>118</v>
      </c>
      <c r="L52" s="40" t="s">
        <v>285</v>
      </c>
      <c r="M52" s="42" t="s">
        <v>288</v>
      </c>
      <c r="N52" s="86" t="s">
        <v>107</v>
      </c>
      <c r="O52" s="42" t="s">
        <v>36</v>
      </c>
      <c r="P52" s="43">
        <f t="shared" si="0"/>
        <v>72300</v>
      </c>
      <c r="Q52" s="43">
        <v>0</v>
      </c>
      <c r="R52" s="43">
        <v>0</v>
      </c>
      <c r="S52" s="43">
        <v>0</v>
      </c>
      <c r="T52" s="43">
        <f t="shared" si="1"/>
        <v>0</v>
      </c>
      <c r="U52" s="46"/>
    </row>
    <row r="53" s="5" customFormat="1" ht="24.75" hidden="1" customHeight="1" spans="1:21">
      <c r="A53" s="39">
        <v>47</v>
      </c>
      <c r="B53" s="40" t="s">
        <v>290</v>
      </c>
      <c r="C53" s="40" t="s">
        <v>223</v>
      </c>
      <c r="D53" s="41" t="s">
        <v>291</v>
      </c>
      <c r="E53" s="40" t="s">
        <v>290</v>
      </c>
      <c r="F53" s="40" t="s">
        <v>292</v>
      </c>
      <c r="G53" s="42" t="s">
        <v>293</v>
      </c>
      <c r="H53" s="43">
        <v>77800</v>
      </c>
      <c r="I53" s="44" t="s">
        <v>141</v>
      </c>
      <c r="J53" s="42" t="s">
        <v>294</v>
      </c>
      <c r="K53" s="42" t="s">
        <v>118</v>
      </c>
      <c r="L53" s="40" t="s">
        <v>290</v>
      </c>
      <c r="M53" s="42" t="s">
        <v>293</v>
      </c>
      <c r="N53" s="40" t="s">
        <v>295</v>
      </c>
      <c r="O53" s="42" t="s">
        <v>36</v>
      </c>
      <c r="P53" s="43">
        <f t="shared" si="0"/>
        <v>77800</v>
      </c>
      <c r="Q53" s="43">
        <v>0</v>
      </c>
      <c r="R53" s="43">
        <v>0</v>
      </c>
      <c r="S53" s="43">
        <v>0</v>
      </c>
      <c r="T53" s="43">
        <f t="shared" si="1"/>
        <v>0</v>
      </c>
      <c r="U53" s="46"/>
    </row>
    <row r="54" s="5" customFormat="1" ht="24.75" hidden="1" customHeight="1" spans="1:21">
      <c r="A54" s="39">
        <v>48</v>
      </c>
      <c r="B54" s="40" t="s">
        <v>296</v>
      </c>
      <c r="C54" s="40" t="s">
        <v>270</v>
      </c>
      <c r="D54" s="41" t="s">
        <v>297</v>
      </c>
      <c r="E54" s="40" t="s">
        <v>296</v>
      </c>
      <c r="F54" s="40" t="s">
        <v>298</v>
      </c>
      <c r="G54" s="42" t="s">
        <v>299</v>
      </c>
      <c r="H54" s="43">
        <v>73000</v>
      </c>
      <c r="I54" s="44" t="s">
        <v>141</v>
      </c>
      <c r="J54" s="42" t="s">
        <v>300</v>
      </c>
      <c r="K54" s="42" t="s">
        <v>34</v>
      </c>
      <c r="L54" s="40" t="s">
        <v>296</v>
      </c>
      <c r="M54" s="42" t="s">
        <v>299</v>
      </c>
      <c r="N54" s="40" t="s">
        <v>295</v>
      </c>
      <c r="O54" s="42" t="s">
        <v>36</v>
      </c>
      <c r="P54" s="43">
        <f t="shared" si="0"/>
        <v>73000</v>
      </c>
      <c r="Q54" s="43">
        <v>0</v>
      </c>
      <c r="R54" s="43">
        <v>0</v>
      </c>
      <c r="S54" s="43">
        <v>0</v>
      </c>
      <c r="T54" s="43">
        <f t="shared" si="1"/>
        <v>0</v>
      </c>
      <c r="U54" s="46"/>
    </row>
    <row r="55" s="5" customFormat="1" ht="24.75" hidden="1" customHeight="1" spans="1:21">
      <c r="A55" s="39">
        <v>49</v>
      </c>
      <c r="B55" s="40" t="s">
        <v>301</v>
      </c>
      <c r="C55" s="40" t="s">
        <v>270</v>
      </c>
      <c r="D55" s="41" t="s">
        <v>302</v>
      </c>
      <c r="E55" s="40" t="s">
        <v>301</v>
      </c>
      <c r="F55" s="40" t="s">
        <v>303</v>
      </c>
      <c r="G55" s="42" t="s">
        <v>304</v>
      </c>
      <c r="H55" s="43">
        <v>58000</v>
      </c>
      <c r="I55" s="44" t="s">
        <v>41</v>
      </c>
      <c r="J55" s="42" t="s">
        <v>305</v>
      </c>
      <c r="K55" s="42" t="s">
        <v>34</v>
      </c>
      <c r="L55" s="40" t="s">
        <v>301</v>
      </c>
      <c r="M55" s="42" t="s">
        <v>304</v>
      </c>
      <c r="N55" s="40" t="s">
        <v>295</v>
      </c>
      <c r="O55" s="42" t="s">
        <v>36</v>
      </c>
      <c r="P55" s="43">
        <f t="shared" si="0"/>
        <v>58000</v>
      </c>
      <c r="Q55" s="43">
        <v>0</v>
      </c>
      <c r="R55" s="43">
        <v>0</v>
      </c>
      <c r="S55" s="43">
        <v>0</v>
      </c>
      <c r="T55" s="43">
        <f t="shared" si="1"/>
        <v>0</v>
      </c>
      <c r="U55" s="46"/>
    </row>
    <row r="56" s="5" customFormat="1" ht="24.75" hidden="1" customHeight="1" spans="1:21">
      <c r="A56" s="39">
        <v>50</v>
      </c>
      <c r="B56" s="40" t="s">
        <v>306</v>
      </c>
      <c r="C56" s="40" t="s">
        <v>84</v>
      </c>
      <c r="D56" s="41" t="s">
        <v>307</v>
      </c>
      <c r="E56" s="40" t="s">
        <v>306</v>
      </c>
      <c r="F56" s="40" t="s">
        <v>308</v>
      </c>
      <c r="G56" s="42" t="s">
        <v>309</v>
      </c>
      <c r="H56" s="43">
        <v>72800</v>
      </c>
      <c r="I56" s="44" t="s">
        <v>55</v>
      </c>
      <c r="J56" s="42" t="s">
        <v>310</v>
      </c>
      <c r="K56" s="42" t="s">
        <v>118</v>
      </c>
      <c r="L56" s="40" t="s">
        <v>306</v>
      </c>
      <c r="M56" s="42" t="s">
        <v>309</v>
      </c>
      <c r="N56" s="40" t="s">
        <v>149</v>
      </c>
      <c r="O56" s="42" t="s">
        <v>36</v>
      </c>
      <c r="P56" s="43">
        <f t="shared" si="0"/>
        <v>72800</v>
      </c>
      <c r="Q56" s="43">
        <v>0</v>
      </c>
      <c r="R56" s="43">
        <v>0</v>
      </c>
      <c r="S56" s="43">
        <v>0</v>
      </c>
      <c r="T56" s="43">
        <f t="shared" si="1"/>
        <v>0</v>
      </c>
      <c r="U56" s="46"/>
    </row>
    <row r="57" s="5" customFormat="1" ht="24.75" hidden="1" customHeight="1" spans="1:21">
      <c r="A57" s="39">
        <v>51</v>
      </c>
      <c r="B57" s="40" t="s">
        <v>311</v>
      </c>
      <c r="C57" s="40" t="s">
        <v>295</v>
      </c>
      <c r="D57" s="41" t="s">
        <v>312</v>
      </c>
      <c r="E57" s="40" t="s">
        <v>311</v>
      </c>
      <c r="F57" s="40" t="s">
        <v>313</v>
      </c>
      <c r="G57" s="42" t="s">
        <v>314</v>
      </c>
      <c r="H57" s="43">
        <v>70000</v>
      </c>
      <c r="I57" s="44" t="s">
        <v>141</v>
      </c>
      <c r="J57" s="42" t="s">
        <v>315</v>
      </c>
      <c r="K57" s="42" t="s">
        <v>34</v>
      </c>
      <c r="L57" s="40" t="s">
        <v>311</v>
      </c>
      <c r="M57" s="42" t="s">
        <v>314</v>
      </c>
      <c r="N57" s="40" t="s">
        <v>295</v>
      </c>
      <c r="O57" s="42" t="s">
        <v>36</v>
      </c>
      <c r="P57" s="43">
        <f t="shared" si="0"/>
        <v>70000</v>
      </c>
      <c r="Q57" s="43">
        <v>0</v>
      </c>
      <c r="R57" s="43">
        <v>0</v>
      </c>
      <c r="S57" s="43">
        <v>0</v>
      </c>
      <c r="T57" s="43">
        <f t="shared" si="1"/>
        <v>0</v>
      </c>
      <c r="U57" s="46"/>
    </row>
    <row r="58" s="5" customFormat="1" ht="24.75" hidden="1" customHeight="1" spans="1:21">
      <c r="A58" s="39">
        <v>52</v>
      </c>
      <c r="B58" s="40" t="s">
        <v>316</v>
      </c>
      <c r="C58" s="40" t="s">
        <v>295</v>
      </c>
      <c r="D58" s="41" t="s">
        <v>317</v>
      </c>
      <c r="E58" s="40" t="s">
        <v>316</v>
      </c>
      <c r="F58" s="40" t="s">
        <v>318</v>
      </c>
      <c r="G58" s="42" t="s">
        <v>319</v>
      </c>
      <c r="H58" s="43">
        <v>65000</v>
      </c>
      <c r="I58" s="44" t="s">
        <v>41</v>
      </c>
      <c r="J58" s="42" t="s">
        <v>320</v>
      </c>
      <c r="K58" s="42" t="s">
        <v>34</v>
      </c>
      <c r="L58" s="40" t="s">
        <v>316</v>
      </c>
      <c r="M58" s="42" t="s">
        <v>319</v>
      </c>
      <c r="N58" s="40" t="s">
        <v>295</v>
      </c>
      <c r="O58" s="42" t="s">
        <v>36</v>
      </c>
      <c r="P58" s="43">
        <f t="shared" si="0"/>
        <v>65000</v>
      </c>
      <c r="Q58" s="43">
        <v>0</v>
      </c>
      <c r="R58" s="43">
        <v>0</v>
      </c>
      <c r="S58" s="43">
        <v>0</v>
      </c>
      <c r="T58" s="43">
        <f t="shared" si="1"/>
        <v>0</v>
      </c>
      <c r="U58" s="46"/>
    </row>
    <row r="59" s="5" customFormat="1" ht="24.75" hidden="1" customHeight="1" spans="1:21">
      <c r="A59" s="39">
        <v>53</v>
      </c>
      <c r="B59" s="40" t="s">
        <v>321</v>
      </c>
      <c r="C59" s="40" t="s">
        <v>270</v>
      </c>
      <c r="D59" s="41" t="s">
        <v>322</v>
      </c>
      <c r="E59" s="40" t="s">
        <v>321</v>
      </c>
      <c r="F59" s="40" t="s">
        <v>323</v>
      </c>
      <c r="G59" s="42" t="s">
        <v>324</v>
      </c>
      <c r="H59" s="43">
        <v>77500</v>
      </c>
      <c r="I59" s="44" t="s">
        <v>141</v>
      </c>
      <c r="J59" s="42" t="s">
        <v>325</v>
      </c>
      <c r="K59" s="42" t="s">
        <v>118</v>
      </c>
      <c r="L59" s="40" t="s">
        <v>321</v>
      </c>
      <c r="M59" s="42" t="s">
        <v>324</v>
      </c>
      <c r="N59" s="40" t="s">
        <v>295</v>
      </c>
      <c r="O59" s="42" t="s">
        <v>36</v>
      </c>
      <c r="P59" s="43">
        <f t="shared" si="0"/>
        <v>77500</v>
      </c>
      <c r="Q59" s="43">
        <v>0</v>
      </c>
      <c r="R59" s="43">
        <v>0</v>
      </c>
      <c r="S59" s="43">
        <v>0</v>
      </c>
      <c r="T59" s="43">
        <f t="shared" si="1"/>
        <v>0</v>
      </c>
      <c r="U59" s="46"/>
    </row>
    <row r="60" s="5" customFormat="1" ht="24.75" hidden="1" customHeight="1" spans="1:21">
      <c r="A60" s="39">
        <v>54</v>
      </c>
      <c r="B60" s="40" t="s">
        <v>326</v>
      </c>
      <c r="C60" s="40" t="s">
        <v>270</v>
      </c>
      <c r="D60" s="41" t="s">
        <v>327</v>
      </c>
      <c r="E60" s="40" t="s">
        <v>326</v>
      </c>
      <c r="F60" s="40" t="s">
        <v>328</v>
      </c>
      <c r="G60" s="42" t="s">
        <v>329</v>
      </c>
      <c r="H60" s="43">
        <v>54000</v>
      </c>
      <c r="I60" s="44" t="s">
        <v>41</v>
      </c>
      <c r="J60" s="42" t="s">
        <v>330</v>
      </c>
      <c r="K60" s="42" t="s">
        <v>34</v>
      </c>
      <c r="L60" s="40" t="s">
        <v>326</v>
      </c>
      <c r="M60" s="42" t="s">
        <v>329</v>
      </c>
      <c r="N60" s="40" t="s">
        <v>270</v>
      </c>
      <c r="O60" s="42" t="s">
        <v>36</v>
      </c>
      <c r="P60" s="43">
        <f t="shared" si="0"/>
        <v>54000</v>
      </c>
      <c r="Q60" s="43">
        <v>0</v>
      </c>
      <c r="R60" s="43">
        <v>0</v>
      </c>
      <c r="S60" s="43">
        <v>0</v>
      </c>
      <c r="T60" s="43">
        <f t="shared" si="1"/>
        <v>0</v>
      </c>
      <c r="U60" s="46"/>
    </row>
    <row r="61" s="5" customFormat="1" ht="24.75" hidden="1" customHeight="1" spans="1:21">
      <c r="A61" s="39">
        <v>55</v>
      </c>
      <c r="B61" s="40" t="s">
        <v>331</v>
      </c>
      <c r="C61" s="40" t="s">
        <v>295</v>
      </c>
      <c r="D61" s="41" t="s">
        <v>332</v>
      </c>
      <c r="E61" s="40" t="s">
        <v>331</v>
      </c>
      <c r="F61" s="40" t="s">
        <v>333</v>
      </c>
      <c r="G61" s="42" t="s">
        <v>334</v>
      </c>
      <c r="H61" s="43">
        <v>81900</v>
      </c>
      <c r="I61" s="44" t="s">
        <v>99</v>
      </c>
      <c r="J61" s="42" t="s">
        <v>335</v>
      </c>
      <c r="K61" s="42" t="s">
        <v>34</v>
      </c>
      <c r="L61" s="40" t="s">
        <v>331</v>
      </c>
      <c r="M61" s="42" t="s">
        <v>334</v>
      </c>
      <c r="N61" s="40" t="s">
        <v>295</v>
      </c>
      <c r="O61" s="42" t="s">
        <v>36</v>
      </c>
      <c r="P61" s="43">
        <f t="shared" si="0"/>
        <v>81900</v>
      </c>
      <c r="Q61" s="43">
        <v>0</v>
      </c>
      <c r="R61" s="43">
        <v>0</v>
      </c>
      <c r="S61" s="43">
        <v>0</v>
      </c>
      <c r="T61" s="43">
        <f t="shared" si="1"/>
        <v>0</v>
      </c>
      <c r="U61" s="46"/>
    </row>
    <row r="62" s="5" customFormat="1" ht="24.75" hidden="1" customHeight="1" spans="1:21">
      <c r="A62" s="39">
        <v>56</v>
      </c>
      <c r="B62" s="40" t="s">
        <v>336</v>
      </c>
      <c r="C62" s="40" t="s">
        <v>223</v>
      </c>
      <c r="D62" s="41" t="s">
        <v>337</v>
      </c>
      <c r="E62" s="40" t="s">
        <v>336</v>
      </c>
      <c r="F62" s="40" t="s">
        <v>338</v>
      </c>
      <c r="G62" s="42" t="s">
        <v>339</v>
      </c>
      <c r="H62" s="43">
        <v>65000</v>
      </c>
      <c r="I62" s="44" t="s">
        <v>141</v>
      </c>
      <c r="J62" s="42" t="s">
        <v>340</v>
      </c>
      <c r="K62" s="42" t="s">
        <v>34</v>
      </c>
      <c r="L62" s="40" t="s">
        <v>336</v>
      </c>
      <c r="M62" s="42" t="s">
        <v>339</v>
      </c>
      <c r="N62" s="40" t="s">
        <v>270</v>
      </c>
      <c r="O62" s="42" t="s">
        <v>36</v>
      </c>
      <c r="P62" s="43">
        <f t="shared" si="0"/>
        <v>65000</v>
      </c>
      <c r="Q62" s="43"/>
      <c r="R62" s="43"/>
      <c r="S62" s="43"/>
      <c r="T62" s="43"/>
      <c r="U62" s="46"/>
    </row>
    <row r="63" s="5" customFormat="1" ht="24.75" hidden="1" customHeight="1" spans="1:21">
      <c r="A63" s="39">
        <v>57</v>
      </c>
      <c r="B63" s="40" t="s">
        <v>341</v>
      </c>
      <c r="C63" s="40" t="s">
        <v>180</v>
      </c>
      <c r="D63" s="41" t="s">
        <v>342</v>
      </c>
      <c r="E63" s="40" t="s">
        <v>341</v>
      </c>
      <c r="F63" s="40" t="s">
        <v>343</v>
      </c>
      <c r="G63" s="42" t="s">
        <v>344</v>
      </c>
      <c r="H63" s="43">
        <v>92900</v>
      </c>
      <c r="I63" s="44" t="s">
        <v>41</v>
      </c>
      <c r="J63" s="42" t="s">
        <v>345</v>
      </c>
      <c r="K63" s="42" t="s">
        <v>34</v>
      </c>
      <c r="L63" s="40" t="s">
        <v>341</v>
      </c>
      <c r="M63" s="42" t="s">
        <v>344</v>
      </c>
      <c r="N63" s="40" t="s">
        <v>223</v>
      </c>
      <c r="O63" s="42" t="s">
        <v>36</v>
      </c>
      <c r="P63" s="43">
        <f t="shared" si="0"/>
        <v>92900</v>
      </c>
      <c r="Q63" s="43"/>
      <c r="R63" s="43"/>
      <c r="S63" s="43"/>
      <c r="T63" s="43"/>
      <c r="U63" s="46"/>
    </row>
    <row r="64" s="5" customFormat="1" ht="24.75" hidden="1" customHeight="1" spans="1:21">
      <c r="A64" s="39">
        <v>58</v>
      </c>
      <c r="B64" s="40" t="s">
        <v>346</v>
      </c>
      <c r="C64" s="40" t="s">
        <v>185</v>
      </c>
      <c r="D64" s="41" t="s">
        <v>347</v>
      </c>
      <c r="E64" s="40" t="s">
        <v>346</v>
      </c>
      <c r="F64" s="40" t="s">
        <v>348</v>
      </c>
      <c r="G64" s="42" t="s">
        <v>349</v>
      </c>
      <c r="H64" s="43">
        <v>85800</v>
      </c>
      <c r="I64" s="44" t="s">
        <v>41</v>
      </c>
      <c r="J64" s="42" t="s">
        <v>350</v>
      </c>
      <c r="K64" s="42" t="s">
        <v>118</v>
      </c>
      <c r="L64" s="40" t="s">
        <v>346</v>
      </c>
      <c r="M64" s="42" t="s">
        <v>349</v>
      </c>
      <c r="N64" s="40" t="s">
        <v>270</v>
      </c>
      <c r="O64" s="42" t="s">
        <v>36</v>
      </c>
      <c r="P64" s="43">
        <f t="shared" si="0"/>
        <v>85800</v>
      </c>
      <c r="Q64" s="43"/>
      <c r="R64" s="43"/>
      <c r="S64" s="43"/>
      <c r="T64" s="43"/>
      <c r="U64" s="46"/>
    </row>
    <row r="65" s="5" customFormat="1" ht="24.75" hidden="1" customHeight="1" spans="1:21">
      <c r="A65" s="39">
        <v>59</v>
      </c>
      <c r="B65" s="40" t="s">
        <v>351</v>
      </c>
      <c r="C65" s="40" t="s">
        <v>352</v>
      </c>
      <c r="D65" s="41" t="s">
        <v>353</v>
      </c>
      <c r="E65" s="40" t="s">
        <v>351</v>
      </c>
      <c r="F65" s="40" t="s">
        <v>354</v>
      </c>
      <c r="G65" s="42" t="s">
        <v>355</v>
      </c>
      <c r="H65" s="43">
        <v>65800</v>
      </c>
      <c r="I65" s="44" t="s">
        <v>55</v>
      </c>
      <c r="J65" s="42" t="s">
        <v>356</v>
      </c>
      <c r="K65" s="42" t="s">
        <v>57</v>
      </c>
      <c r="L65" s="40" t="s">
        <v>351</v>
      </c>
      <c r="M65" s="42" t="s">
        <v>355</v>
      </c>
      <c r="N65" s="40" t="s">
        <v>352</v>
      </c>
      <c r="O65" s="42" t="s">
        <v>36</v>
      </c>
      <c r="P65" s="43">
        <f t="shared" si="0"/>
        <v>65800</v>
      </c>
      <c r="Q65" s="43"/>
      <c r="R65" s="43"/>
      <c r="S65" s="43"/>
      <c r="T65" s="43"/>
      <c r="U65" s="46"/>
    </row>
    <row r="66" s="5" customFormat="1" ht="24.75" hidden="1" customHeight="1" spans="1:21">
      <c r="A66" s="39">
        <v>60</v>
      </c>
      <c r="B66" s="40" t="s">
        <v>357</v>
      </c>
      <c r="C66" s="40" t="s">
        <v>295</v>
      </c>
      <c r="D66" s="41" t="s">
        <v>358</v>
      </c>
      <c r="E66" s="40" t="s">
        <v>357</v>
      </c>
      <c r="F66" s="40" t="s">
        <v>359</v>
      </c>
      <c r="G66" s="42" t="s">
        <v>360</v>
      </c>
      <c r="H66" s="43">
        <v>55000</v>
      </c>
      <c r="I66" s="44" t="s">
        <v>41</v>
      </c>
      <c r="J66" s="42" t="s">
        <v>361</v>
      </c>
      <c r="K66" s="42" t="s">
        <v>34</v>
      </c>
      <c r="L66" s="40" t="s">
        <v>357</v>
      </c>
      <c r="M66" s="42" t="s">
        <v>360</v>
      </c>
      <c r="N66" s="40" t="s">
        <v>352</v>
      </c>
      <c r="O66" s="42" t="s">
        <v>36</v>
      </c>
      <c r="P66" s="43">
        <f t="shared" si="0"/>
        <v>55000</v>
      </c>
      <c r="Q66" s="43"/>
      <c r="R66" s="43"/>
      <c r="S66" s="43"/>
      <c r="T66" s="43"/>
      <c r="U66" s="46"/>
    </row>
    <row r="67" s="5" customFormat="1" ht="24.75" hidden="1" customHeight="1" spans="1:21">
      <c r="A67" s="39">
        <v>61</v>
      </c>
      <c r="B67" s="40" t="s">
        <v>362</v>
      </c>
      <c r="C67" s="40" t="s">
        <v>270</v>
      </c>
      <c r="D67" s="41" t="s">
        <v>363</v>
      </c>
      <c r="E67" s="40" t="s">
        <v>362</v>
      </c>
      <c r="F67" s="40" t="s">
        <v>364</v>
      </c>
      <c r="G67" s="42" t="s">
        <v>365</v>
      </c>
      <c r="H67" s="43">
        <v>79000</v>
      </c>
      <c r="I67" s="44" t="s">
        <v>41</v>
      </c>
      <c r="J67" s="42" t="s">
        <v>366</v>
      </c>
      <c r="K67" s="42" t="s">
        <v>34</v>
      </c>
      <c r="L67" s="40" t="s">
        <v>362</v>
      </c>
      <c r="M67" s="42" t="s">
        <v>365</v>
      </c>
      <c r="N67" s="40" t="s">
        <v>270</v>
      </c>
      <c r="O67" s="42" t="s">
        <v>36</v>
      </c>
      <c r="P67" s="43">
        <f t="shared" si="0"/>
        <v>79000</v>
      </c>
      <c r="Q67" s="43"/>
      <c r="R67" s="43"/>
      <c r="S67" s="43"/>
      <c r="T67" s="43"/>
      <c r="U67" s="46"/>
    </row>
    <row r="68" s="5" customFormat="1" ht="24.75" hidden="1" customHeight="1" spans="1:21">
      <c r="A68" s="39">
        <v>62</v>
      </c>
      <c r="B68" s="40" t="s">
        <v>367</v>
      </c>
      <c r="C68" s="40" t="s">
        <v>295</v>
      </c>
      <c r="D68" s="41" t="s">
        <v>368</v>
      </c>
      <c r="E68" s="40" t="s">
        <v>367</v>
      </c>
      <c r="F68" s="40" t="s">
        <v>369</v>
      </c>
      <c r="G68" s="42" t="s">
        <v>370</v>
      </c>
      <c r="H68" s="43">
        <v>70000</v>
      </c>
      <c r="I68" s="44" t="s">
        <v>41</v>
      </c>
      <c r="J68" s="42" t="s">
        <v>371</v>
      </c>
      <c r="K68" s="42" t="s">
        <v>34</v>
      </c>
      <c r="L68" s="40" t="s">
        <v>367</v>
      </c>
      <c r="M68" s="42" t="s">
        <v>370</v>
      </c>
      <c r="N68" s="40" t="s">
        <v>352</v>
      </c>
      <c r="O68" s="42" t="s">
        <v>36</v>
      </c>
      <c r="P68" s="43">
        <f t="shared" si="0"/>
        <v>70000</v>
      </c>
      <c r="Q68" s="43"/>
      <c r="R68" s="43"/>
      <c r="S68" s="43"/>
      <c r="T68" s="43"/>
      <c r="U68" s="46"/>
    </row>
    <row r="69" s="5" customFormat="1" ht="24.75" hidden="1" customHeight="1" spans="1:21">
      <c r="A69" s="39">
        <v>63</v>
      </c>
      <c r="B69" s="40" t="s">
        <v>372</v>
      </c>
      <c r="C69" s="40" t="s">
        <v>352</v>
      </c>
      <c r="D69" s="41" t="s">
        <v>373</v>
      </c>
      <c r="E69" s="40" t="s">
        <v>372</v>
      </c>
      <c r="F69" s="40" t="s">
        <v>374</v>
      </c>
      <c r="G69" s="42" t="s">
        <v>375</v>
      </c>
      <c r="H69" s="43">
        <v>63800</v>
      </c>
      <c r="I69" s="44" t="s">
        <v>141</v>
      </c>
      <c r="J69" s="42" t="s">
        <v>376</v>
      </c>
      <c r="K69" s="42" t="s">
        <v>118</v>
      </c>
      <c r="L69" s="40" t="s">
        <v>372</v>
      </c>
      <c r="M69" s="42" t="s">
        <v>375</v>
      </c>
      <c r="N69" s="40" t="s">
        <v>352</v>
      </c>
      <c r="O69" s="42" t="s">
        <v>36</v>
      </c>
      <c r="P69" s="43">
        <f t="shared" si="0"/>
        <v>63800</v>
      </c>
      <c r="Q69" s="43"/>
      <c r="R69" s="43"/>
      <c r="S69" s="43"/>
      <c r="T69" s="43"/>
      <c r="U69" s="46"/>
    </row>
    <row r="70" s="5" customFormat="1" ht="24.75" hidden="1" customHeight="1" spans="1:21">
      <c r="A70" s="39">
        <v>64</v>
      </c>
      <c r="B70" s="40" t="s">
        <v>377</v>
      </c>
      <c r="C70" s="40" t="s">
        <v>378</v>
      </c>
      <c r="D70" s="41" t="s">
        <v>379</v>
      </c>
      <c r="E70" s="40" t="s">
        <v>377</v>
      </c>
      <c r="F70" s="40" t="s">
        <v>380</v>
      </c>
      <c r="G70" s="42" t="s">
        <v>381</v>
      </c>
      <c r="H70" s="43">
        <v>91000</v>
      </c>
      <c r="I70" s="44" t="s">
        <v>55</v>
      </c>
      <c r="J70" s="42" t="s">
        <v>382</v>
      </c>
      <c r="K70" s="42" t="s">
        <v>57</v>
      </c>
      <c r="L70" s="40" t="s">
        <v>377</v>
      </c>
      <c r="M70" s="42" t="s">
        <v>381</v>
      </c>
      <c r="N70" s="40" t="s">
        <v>383</v>
      </c>
      <c r="O70" s="42" t="s">
        <v>36</v>
      </c>
      <c r="P70" s="43">
        <f t="shared" si="0"/>
        <v>91000</v>
      </c>
      <c r="Q70" s="43"/>
      <c r="R70" s="43"/>
      <c r="S70" s="43"/>
      <c r="T70" s="43"/>
      <c r="U70" s="46"/>
    </row>
    <row r="71" s="5" customFormat="1" ht="24.75" hidden="1" customHeight="1" spans="1:21">
      <c r="A71" s="39">
        <v>65</v>
      </c>
      <c r="B71" s="40" t="s">
        <v>384</v>
      </c>
      <c r="C71" s="40" t="s">
        <v>385</v>
      </c>
      <c r="D71" s="41" t="s">
        <v>386</v>
      </c>
      <c r="E71" s="40" t="s">
        <v>384</v>
      </c>
      <c r="F71" s="40" t="s">
        <v>387</v>
      </c>
      <c r="G71" s="42" t="s">
        <v>388</v>
      </c>
      <c r="H71" s="43">
        <v>76500</v>
      </c>
      <c r="I71" s="44" t="s">
        <v>141</v>
      </c>
      <c r="J71" s="42" t="s">
        <v>389</v>
      </c>
      <c r="K71" s="42" t="s">
        <v>34</v>
      </c>
      <c r="L71" s="40" t="s">
        <v>384</v>
      </c>
      <c r="M71" s="42" t="s">
        <v>388</v>
      </c>
      <c r="N71" s="40" t="s">
        <v>383</v>
      </c>
      <c r="O71" s="42" t="s">
        <v>36</v>
      </c>
      <c r="P71" s="43">
        <f t="shared" ref="P71:P134" si="2">H71</f>
        <v>76500</v>
      </c>
      <c r="Q71" s="43"/>
      <c r="R71" s="43"/>
      <c r="S71" s="43"/>
      <c r="T71" s="43"/>
      <c r="U71" s="46"/>
    </row>
    <row r="72" s="5" customFormat="1" ht="24.75" hidden="1" customHeight="1" spans="1:21">
      <c r="A72" s="39">
        <v>66</v>
      </c>
      <c r="B72" s="40" t="s">
        <v>390</v>
      </c>
      <c r="C72" s="40" t="s">
        <v>378</v>
      </c>
      <c r="D72" s="41" t="s">
        <v>391</v>
      </c>
      <c r="E72" s="40" t="s">
        <v>390</v>
      </c>
      <c r="F72" s="40" t="s">
        <v>392</v>
      </c>
      <c r="G72" s="42" t="s">
        <v>393</v>
      </c>
      <c r="H72" s="43">
        <v>50100</v>
      </c>
      <c r="I72" s="44" t="s">
        <v>48</v>
      </c>
      <c r="J72" s="42" t="s">
        <v>394</v>
      </c>
      <c r="K72" s="42" t="s">
        <v>34</v>
      </c>
      <c r="L72" s="40" t="s">
        <v>390</v>
      </c>
      <c r="M72" s="42" t="s">
        <v>393</v>
      </c>
      <c r="N72" s="40" t="s">
        <v>383</v>
      </c>
      <c r="O72" s="42" t="s">
        <v>36</v>
      </c>
      <c r="P72" s="43">
        <f t="shared" si="2"/>
        <v>50100</v>
      </c>
      <c r="Q72" s="43"/>
      <c r="R72" s="43"/>
      <c r="S72" s="43"/>
      <c r="T72" s="43"/>
      <c r="U72" s="46"/>
    </row>
    <row r="73" s="5" customFormat="1" ht="24.75" hidden="1" customHeight="1" spans="1:21">
      <c r="A73" s="39">
        <v>67</v>
      </c>
      <c r="B73" s="40" t="s">
        <v>395</v>
      </c>
      <c r="C73" s="40" t="s">
        <v>180</v>
      </c>
      <c r="D73" s="41" t="s">
        <v>396</v>
      </c>
      <c r="E73" s="40" t="s">
        <v>395</v>
      </c>
      <c r="F73" s="40" t="s">
        <v>397</v>
      </c>
      <c r="G73" s="42" t="s">
        <v>398</v>
      </c>
      <c r="H73" s="43">
        <v>80000</v>
      </c>
      <c r="I73" s="44" t="s">
        <v>41</v>
      </c>
      <c r="J73" s="42" t="s">
        <v>399</v>
      </c>
      <c r="K73" s="42" t="s">
        <v>34</v>
      </c>
      <c r="L73" s="40" t="s">
        <v>395</v>
      </c>
      <c r="M73" s="42" t="s">
        <v>398</v>
      </c>
      <c r="N73" s="40" t="s">
        <v>383</v>
      </c>
      <c r="O73" s="42" t="s">
        <v>36</v>
      </c>
      <c r="P73" s="43">
        <f t="shared" si="2"/>
        <v>80000</v>
      </c>
      <c r="Q73" s="43"/>
      <c r="R73" s="43"/>
      <c r="S73" s="43"/>
      <c r="T73" s="43"/>
      <c r="U73" s="46"/>
    </row>
    <row r="74" s="5" customFormat="1" ht="24.75" hidden="1" customHeight="1" spans="1:21">
      <c r="A74" s="39">
        <v>68</v>
      </c>
      <c r="B74" s="40" t="s">
        <v>400</v>
      </c>
      <c r="C74" s="40" t="s">
        <v>385</v>
      </c>
      <c r="D74" s="41" t="s">
        <v>401</v>
      </c>
      <c r="E74" s="40" t="s">
        <v>400</v>
      </c>
      <c r="F74" s="40" t="s">
        <v>402</v>
      </c>
      <c r="G74" s="42" t="s">
        <v>403</v>
      </c>
      <c r="H74" s="43">
        <v>74000</v>
      </c>
      <c r="I74" s="44" t="s">
        <v>141</v>
      </c>
      <c r="J74" s="42" t="s">
        <v>404</v>
      </c>
      <c r="K74" s="42" t="s">
        <v>34</v>
      </c>
      <c r="L74" s="40" t="s">
        <v>400</v>
      </c>
      <c r="M74" s="42" t="s">
        <v>403</v>
      </c>
      <c r="N74" s="40" t="s">
        <v>383</v>
      </c>
      <c r="O74" s="42" t="s">
        <v>36</v>
      </c>
      <c r="P74" s="43">
        <f t="shared" si="2"/>
        <v>74000</v>
      </c>
      <c r="Q74" s="43"/>
      <c r="R74" s="43"/>
      <c r="S74" s="43"/>
      <c r="T74" s="43"/>
      <c r="U74" s="46"/>
    </row>
    <row r="75" s="5" customFormat="1" ht="24.75" hidden="1" customHeight="1" spans="1:21">
      <c r="A75" s="39">
        <v>69</v>
      </c>
      <c r="B75" s="40" t="s">
        <v>405</v>
      </c>
      <c r="C75" s="40" t="s">
        <v>378</v>
      </c>
      <c r="D75" s="41" t="s">
        <v>406</v>
      </c>
      <c r="E75" s="40" t="s">
        <v>405</v>
      </c>
      <c r="F75" s="40" t="s">
        <v>407</v>
      </c>
      <c r="G75" s="42" t="s">
        <v>408</v>
      </c>
      <c r="H75" s="43">
        <v>80000</v>
      </c>
      <c r="I75" s="44" t="s">
        <v>41</v>
      </c>
      <c r="J75" s="42" t="s">
        <v>409</v>
      </c>
      <c r="K75" s="42" t="s">
        <v>34</v>
      </c>
      <c r="L75" s="40" t="s">
        <v>405</v>
      </c>
      <c r="M75" s="42" t="s">
        <v>408</v>
      </c>
      <c r="N75" s="40" t="s">
        <v>383</v>
      </c>
      <c r="O75" s="42" t="s">
        <v>36</v>
      </c>
      <c r="P75" s="43">
        <f t="shared" si="2"/>
        <v>80000</v>
      </c>
      <c r="Q75" s="43"/>
      <c r="R75" s="43"/>
      <c r="S75" s="43"/>
      <c r="T75" s="43"/>
      <c r="U75" s="46"/>
    </row>
    <row r="76" s="5" customFormat="1" ht="24.75" hidden="1" customHeight="1" spans="1:21">
      <c r="A76" s="39">
        <v>70</v>
      </c>
      <c r="B76" s="40" t="s">
        <v>410</v>
      </c>
      <c r="C76" s="40" t="s">
        <v>352</v>
      </c>
      <c r="D76" s="41" t="s">
        <v>411</v>
      </c>
      <c r="E76" s="40" t="s">
        <v>410</v>
      </c>
      <c r="F76" s="40" t="s">
        <v>412</v>
      </c>
      <c r="G76" s="42" t="s">
        <v>413</v>
      </c>
      <c r="H76" s="43">
        <v>60300</v>
      </c>
      <c r="I76" s="44" t="s">
        <v>41</v>
      </c>
      <c r="J76" s="42" t="s">
        <v>414</v>
      </c>
      <c r="K76" s="42" t="s">
        <v>34</v>
      </c>
      <c r="L76" s="40" t="s">
        <v>410</v>
      </c>
      <c r="M76" s="42" t="s">
        <v>413</v>
      </c>
      <c r="N76" s="40" t="s">
        <v>383</v>
      </c>
      <c r="O76" s="42" t="s">
        <v>36</v>
      </c>
      <c r="P76" s="43">
        <f t="shared" si="2"/>
        <v>60300</v>
      </c>
      <c r="Q76" s="43"/>
      <c r="R76" s="43"/>
      <c r="S76" s="43"/>
      <c r="T76" s="43"/>
      <c r="U76" s="46"/>
    </row>
    <row r="77" s="5" customFormat="1" ht="24.75" hidden="1" customHeight="1" spans="1:21">
      <c r="A77" s="39">
        <v>71</v>
      </c>
      <c r="B77" s="40" t="s">
        <v>415</v>
      </c>
      <c r="C77" s="40" t="s">
        <v>378</v>
      </c>
      <c r="D77" s="41" t="s">
        <v>416</v>
      </c>
      <c r="E77" s="40" t="s">
        <v>415</v>
      </c>
      <c r="F77" s="40" t="s">
        <v>417</v>
      </c>
      <c r="G77" s="42" t="s">
        <v>418</v>
      </c>
      <c r="H77" s="43">
        <v>50100</v>
      </c>
      <c r="I77" s="44" t="s">
        <v>48</v>
      </c>
      <c r="J77" s="42" t="s">
        <v>419</v>
      </c>
      <c r="K77" s="42" t="s">
        <v>34</v>
      </c>
      <c r="L77" s="40" t="s">
        <v>415</v>
      </c>
      <c r="M77" s="42" t="s">
        <v>418</v>
      </c>
      <c r="N77" s="40" t="s">
        <v>383</v>
      </c>
      <c r="O77" s="42" t="s">
        <v>36</v>
      </c>
      <c r="P77" s="43">
        <f t="shared" si="2"/>
        <v>50100</v>
      </c>
      <c r="Q77" s="43"/>
      <c r="R77" s="43"/>
      <c r="S77" s="43"/>
      <c r="T77" s="43"/>
      <c r="U77" s="46"/>
    </row>
    <row r="78" s="5" customFormat="1" ht="24.75" hidden="1" customHeight="1" spans="1:21">
      <c r="A78" s="39">
        <v>72</v>
      </c>
      <c r="B78" s="40" t="s">
        <v>420</v>
      </c>
      <c r="C78" s="40" t="s">
        <v>383</v>
      </c>
      <c r="D78" s="41" t="s">
        <v>421</v>
      </c>
      <c r="E78" s="40" t="s">
        <v>420</v>
      </c>
      <c r="F78" s="40" t="s">
        <v>422</v>
      </c>
      <c r="G78" s="42" t="s">
        <v>423</v>
      </c>
      <c r="H78" s="43">
        <v>70000</v>
      </c>
      <c r="I78" s="44" t="s">
        <v>48</v>
      </c>
      <c r="J78" s="42" t="s">
        <v>424</v>
      </c>
      <c r="K78" s="42" t="s">
        <v>34</v>
      </c>
      <c r="L78" s="40" t="s">
        <v>420</v>
      </c>
      <c r="M78" s="42" t="s">
        <v>423</v>
      </c>
      <c r="N78" s="40" t="s">
        <v>383</v>
      </c>
      <c r="O78" s="42" t="s">
        <v>36</v>
      </c>
      <c r="P78" s="43">
        <f t="shared" si="2"/>
        <v>70000</v>
      </c>
      <c r="Q78" s="43"/>
      <c r="R78" s="43"/>
      <c r="S78" s="43"/>
      <c r="T78" s="43"/>
      <c r="U78" s="46"/>
    </row>
    <row r="79" s="5" customFormat="1" ht="24.75" hidden="1" customHeight="1" spans="1:21">
      <c r="A79" s="39">
        <v>73</v>
      </c>
      <c r="B79" s="40" t="s">
        <v>425</v>
      </c>
      <c r="C79" s="40" t="s">
        <v>385</v>
      </c>
      <c r="D79" s="41" t="s">
        <v>426</v>
      </c>
      <c r="E79" s="40" t="s">
        <v>425</v>
      </c>
      <c r="F79" s="40" t="s">
        <v>427</v>
      </c>
      <c r="G79" s="42" t="s">
        <v>428</v>
      </c>
      <c r="H79" s="43">
        <v>80800</v>
      </c>
      <c r="I79" s="44" t="s">
        <v>55</v>
      </c>
      <c r="J79" s="42" t="s">
        <v>429</v>
      </c>
      <c r="K79" s="42" t="s">
        <v>57</v>
      </c>
      <c r="L79" s="40" t="s">
        <v>425</v>
      </c>
      <c r="M79" s="42" t="s">
        <v>428</v>
      </c>
      <c r="N79" s="40" t="s">
        <v>383</v>
      </c>
      <c r="O79" s="42" t="s">
        <v>36</v>
      </c>
      <c r="P79" s="43">
        <f t="shared" si="2"/>
        <v>80800</v>
      </c>
      <c r="Q79" s="43"/>
      <c r="R79" s="43"/>
      <c r="S79" s="43"/>
      <c r="T79" s="43"/>
      <c r="U79" s="46"/>
    </row>
    <row r="80" s="5" customFormat="1" ht="24.75" hidden="1" customHeight="1" spans="1:21">
      <c r="A80" s="39">
        <v>74</v>
      </c>
      <c r="B80" s="40" t="s">
        <v>430</v>
      </c>
      <c r="C80" s="40" t="s">
        <v>383</v>
      </c>
      <c r="D80" s="41" t="s">
        <v>431</v>
      </c>
      <c r="E80" s="40" t="s">
        <v>430</v>
      </c>
      <c r="F80" s="40" t="s">
        <v>432</v>
      </c>
      <c r="G80" s="42" t="s">
        <v>433</v>
      </c>
      <c r="H80" s="43">
        <v>70500</v>
      </c>
      <c r="I80" s="44" t="s">
        <v>41</v>
      </c>
      <c r="J80" s="42" t="s">
        <v>434</v>
      </c>
      <c r="K80" s="42" t="s">
        <v>34</v>
      </c>
      <c r="L80" s="40" t="s">
        <v>430</v>
      </c>
      <c r="M80" s="42" t="s">
        <v>433</v>
      </c>
      <c r="N80" s="40" t="s">
        <v>383</v>
      </c>
      <c r="O80" s="42" t="s">
        <v>36</v>
      </c>
      <c r="P80" s="43">
        <f t="shared" si="2"/>
        <v>70500</v>
      </c>
      <c r="Q80" s="43"/>
      <c r="R80" s="43"/>
      <c r="S80" s="43"/>
      <c r="T80" s="43"/>
      <c r="U80" s="46"/>
    </row>
    <row r="81" s="5" customFormat="1" ht="24.75" hidden="1" customHeight="1" spans="1:21">
      <c r="A81" s="39">
        <v>75</v>
      </c>
      <c r="B81" s="40" t="s">
        <v>435</v>
      </c>
      <c r="C81" s="40" t="s">
        <v>383</v>
      </c>
      <c r="D81" s="41" t="s">
        <v>436</v>
      </c>
      <c r="E81" s="40" t="s">
        <v>435</v>
      </c>
      <c r="F81" s="40" t="s">
        <v>437</v>
      </c>
      <c r="G81" s="42" t="s">
        <v>438</v>
      </c>
      <c r="H81" s="43">
        <v>64000</v>
      </c>
      <c r="I81" s="44" t="s">
        <v>41</v>
      </c>
      <c r="J81" s="42" t="s">
        <v>439</v>
      </c>
      <c r="K81" s="42" t="s">
        <v>34</v>
      </c>
      <c r="L81" s="40" t="s">
        <v>435</v>
      </c>
      <c r="M81" s="42" t="s">
        <v>438</v>
      </c>
      <c r="N81" s="40" t="s">
        <v>383</v>
      </c>
      <c r="O81" s="42" t="s">
        <v>36</v>
      </c>
      <c r="P81" s="43">
        <f t="shared" si="2"/>
        <v>64000</v>
      </c>
      <c r="Q81" s="43"/>
      <c r="R81" s="43"/>
      <c r="S81" s="43"/>
      <c r="T81" s="43"/>
      <c r="U81" s="46"/>
    </row>
    <row r="82" s="5" customFormat="1" ht="24.75" hidden="1" customHeight="1" spans="1:21">
      <c r="A82" s="39">
        <v>76</v>
      </c>
      <c r="B82" s="40" t="s">
        <v>440</v>
      </c>
      <c r="C82" s="40" t="s">
        <v>378</v>
      </c>
      <c r="D82" s="41" t="s">
        <v>441</v>
      </c>
      <c r="E82" s="40" t="s">
        <v>440</v>
      </c>
      <c r="F82" s="40" t="s">
        <v>442</v>
      </c>
      <c r="G82" s="42" t="s">
        <v>443</v>
      </c>
      <c r="H82" s="43">
        <v>71600</v>
      </c>
      <c r="I82" s="44" t="s">
        <v>141</v>
      </c>
      <c r="J82" s="42" t="s">
        <v>444</v>
      </c>
      <c r="K82" s="42" t="s">
        <v>118</v>
      </c>
      <c r="L82" s="40" t="s">
        <v>440</v>
      </c>
      <c r="M82" s="42" t="s">
        <v>443</v>
      </c>
      <c r="N82" s="40" t="s">
        <v>383</v>
      </c>
      <c r="O82" s="42" t="s">
        <v>36</v>
      </c>
      <c r="P82" s="43">
        <f t="shared" si="2"/>
        <v>71600</v>
      </c>
      <c r="Q82" s="43"/>
      <c r="R82" s="43"/>
      <c r="S82" s="43"/>
      <c r="T82" s="43"/>
      <c r="U82" s="46"/>
    </row>
    <row r="83" s="5" customFormat="1" ht="24.75" hidden="1" customHeight="1" spans="1:21">
      <c r="A83" s="39">
        <v>77</v>
      </c>
      <c r="B83" s="40" t="s">
        <v>445</v>
      </c>
      <c r="C83" s="40" t="s">
        <v>378</v>
      </c>
      <c r="D83" s="41" t="s">
        <v>446</v>
      </c>
      <c r="E83" s="40" t="s">
        <v>445</v>
      </c>
      <c r="F83" s="40" t="s">
        <v>447</v>
      </c>
      <c r="G83" s="42" t="s">
        <v>448</v>
      </c>
      <c r="H83" s="43">
        <v>88800</v>
      </c>
      <c r="I83" s="44" t="s">
        <v>55</v>
      </c>
      <c r="J83" s="42" t="s">
        <v>449</v>
      </c>
      <c r="K83" s="42" t="s">
        <v>118</v>
      </c>
      <c r="L83" s="40" t="s">
        <v>445</v>
      </c>
      <c r="M83" s="42" t="s">
        <v>448</v>
      </c>
      <c r="N83" s="40" t="s">
        <v>383</v>
      </c>
      <c r="O83" s="42" t="s">
        <v>36</v>
      </c>
      <c r="P83" s="43">
        <f t="shared" si="2"/>
        <v>88800</v>
      </c>
      <c r="Q83" s="43"/>
      <c r="R83" s="43"/>
      <c r="S83" s="43"/>
      <c r="T83" s="43"/>
      <c r="U83" s="46"/>
    </row>
    <row r="84" s="5" customFormat="1" ht="24.75" hidden="1" customHeight="1" spans="1:21">
      <c r="A84" s="39">
        <v>78</v>
      </c>
      <c r="B84" s="40" t="s">
        <v>450</v>
      </c>
      <c r="C84" s="40" t="s">
        <v>378</v>
      </c>
      <c r="D84" s="41" t="s">
        <v>451</v>
      </c>
      <c r="E84" s="40" t="s">
        <v>450</v>
      </c>
      <c r="F84" s="40" t="s">
        <v>452</v>
      </c>
      <c r="G84" s="42" t="s">
        <v>453</v>
      </c>
      <c r="H84" s="43">
        <v>72100</v>
      </c>
      <c r="I84" s="44" t="s">
        <v>41</v>
      </c>
      <c r="J84" s="42" t="s">
        <v>454</v>
      </c>
      <c r="K84" s="42" t="s">
        <v>34</v>
      </c>
      <c r="L84" s="40" t="s">
        <v>450</v>
      </c>
      <c r="M84" s="42" t="s">
        <v>453</v>
      </c>
      <c r="N84" s="40" t="s">
        <v>383</v>
      </c>
      <c r="O84" s="42" t="s">
        <v>36</v>
      </c>
      <c r="P84" s="43">
        <f t="shared" si="2"/>
        <v>72100</v>
      </c>
      <c r="Q84" s="43"/>
      <c r="R84" s="43"/>
      <c r="S84" s="43"/>
      <c r="T84" s="43"/>
      <c r="U84" s="46"/>
    </row>
    <row r="85" s="5" customFormat="1" ht="24.75" hidden="1" customHeight="1" spans="1:21">
      <c r="A85" s="39">
        <v>79</v>
      </c>
      <c r="B85" s="40" t="s">
        <v>455</v>
      </c>
      <c r="C85" s="40" t="s">
        <v>84</v>
      </c>
      <c r="D85" s="41" t="s">
        <v>456</v>
      </c>
      <c r="E85" s="40" t="s">
        <v>455</v>
      </c>
      <c r="F85" s="40" t="s">
        <v>457</v>
      </c>
      <c r="G85" s="42" t="s">
        <v>458</v>
      </c>
      <c r="H85" s="43">
        <v>77800</v>
      </c>
      <c r="I85" s="44" t="s">
        <v>141</v>
      </c>
      <c r="J85" s="42" t="s">
        <v>459</v>
      </c>
      <c r="K85" s="42" t="s">
        <v>118</v>
      </c>
      <c r="L85" s="40" t="s">
        <v>455</v>
      </c>
      <c r="M85" s="42" t="s">
        <v>458</v>
      </c>
      <c r="N85" s="40" t="s">
        <v>149</v>
      </c>
      <c r="O85" s="42" t="s">
        <v>36</v>
      </c>
      <c r="P85" s="43">
        <f t="shared" si="2"/>
        <v>77800</v>
      </c>
      <c r="Q85" s="43"/>
      <c r="R85" s="43"/>
      <c r="S85" s="43"/>
      <c r="T85" s="43"/>
      <c r="U85" s="46"/>
    </row>
    <row r="86" s="5" customFormat="1" ht="24.75" hidden="1" customHeight="1" spans="1:21">
      <c r="A86" s="39">
        <v>80</v>
      </c>
      <c r="B86" s="40" t="s">
        <v>460</v>
      </c>
      <c r="C86" s="40" t="s">
        <v>461</v>
      </c>
      <c r="D86" s="41" t="s">
        <v>462</v>
      </c>
      <c r="E86" s="40" t="s">
        <v>460</v>
      </c>
      <c r="F86" s="40" t="s">
        <v>463</v>
      </c>
      <c r="G86" s="42" t="s">
        <v>464</v>
      </c>
      <c r="H86" s="43">
        <v>51600</v>
      </c>
      <c r="I86" s="44" t="s">
        <v>32</v>
      </c>
      <c r="J86" s="42" t="s">
        <v>465</v>
      </c>
      <c r="K86" s="42" t="s">
        <v>34</v>
      </c>
      <c r="L86" s="40" t="s">
        <v>460</v>
      </c>
      <c r="M86" s="42" t="s">
        <v>464</v>
      </c>
      <c r="N86" s="40" t="s">
        <v>461</v>
      </c>
      <c r="O86" s="42" t="s">
        <v>36</v>
      </c>
      <c r="P86" s="43">
        <f t="shared" si="2"/>
        <v>51600</v>
      </c>
      <c r="Q86" s="43"/>
      <c r="R86" s="43"/>
      <c r="S86" s="43"/>
      <c r="T86" s="43"/>
      <c r="U86" s="46"/>
    </row>
    <row r="87" s="5" customFormat="1" ht="24.75" hidden="1" customHeight="1" spans="1:21">
      <c r="A87" s="39">
        <v>81</v>
      </c>
      <c r="B87" s="40" t="s">
        <v>466</v>
      </c>
      <c r="C87" s="40" t="s">
        <v>378</v>
      </c>
      <c r="D87" s="41" t="s">
        <v>467</v>
      </c>
      <c r="E87" s="40" t="s">
        <v>466</v>
      </c>
      <c r="F87" s="40" t="s">
        <v>468</v>
      </c>
      <c r="G87" s="42" t="s">
        <v>469</v>
      </c>
      <c r="H87" s="43">
        <v>80500</v>
      </c>
      <c r="I87" s="44" t="s">
        <v>41</v>
      </c>
      <c r="J87" s="42" t="s">
        <v>470</v>
      </c>
      <c r="K87" s="42" t="s">
        <v>34</v>
      </c>
      <c r="L87" s="40" t="s">
        <v>466</v>
      </c>
      <c r="M87" s="42" t="s">
        <v>469</v>
      </c>
      <c r="N87" s="40" t="s">
        <v>383</v>
      </c>
      <c r="O87" s="42" t="s">
        <v>36</v>
      </c>
      <c r="P87" s="43">
        <f t="shared" si="2"/>
        <v>80500</v>
      </c>
      <c r="Q87" s="43"/>
      <c r="R87" s="43"/>
      <c r="S87" s="43"/>
      <c r="T87" s="43"/>
      <c r="U87" s="46"/>
    </row>
    <row r="88" s="5" customFormat="1" ht="24.75" hidden="1" customHeight="1" spans="1:21">
      <c r="A88" s="39">
        <v>82</v>
      </c>
      <c r="B88" s="40" t="s">
        <v>471</v>
      </c>
      <c r="C88" s="40" t="s">
        <v>378</v>
      </c>
      <c r="D88" s="41" t="s">
        <v>472</v>
      </c>
      <c r="E88" s="40" t="s">
        <v>471</v>
      </c>
      <c r="F88" s="40" t="s">
        <v>473</v>
      </c>
      <c r="G88" s="42" t="s">
        <v>474</v>
      </c>
      <c r="H88" s="43">
        <v>91900</v>
      </c>
      <c r="I88" s="44" t="s">
        <v>41</v>
      </c>
      <c r="J88" s="42" t="s">
        <v>475</v>
      </c>
      <c r="K88" s="42" t="s">
        <v>34</v>
      </c>
      <c r="L88" s="40" t="s">
        <v>471</v>
      </c>
      <c r="M88" s="42" t="s">
        <v>474</v>
      </c>
      <c r="N88" s="40" t="s">
        <v>383</v>
      </c>
      <c r="O88" s="42" t="s">
        <v>36</v>
      </c>
      <c r="P88" s="43">
        <f t="shared" si="2"/>
        <v>91900</v>
      </c>
      <c r="Q88" s="43"/>
      <c r="R88" s="43"/>
      <c r="S88" s="43"/>
      <c r="T88" s="43"/>
      <c r="U88" s="46"/>
    </row>
    <row r="89" s="5" customFormat="1" ht="24.75" hidden="1" customHeight="1" spans="1:21">
      <c r="A89" s="39">
        <v>83</v>
      </c>
      <c r="B89" s="40" t="s">
        <v>476</v>
      </c>
      <c r="C89" s="40" t="s">
        <v>385</v>
      </c>
      <c r="D89" s="41" t="s">
        <v>477</v>
      </c>
      <c r="E89" s="40" t="s">
        <v>476</v>
      </c>
      <c r="F89" s="40" t="s">
        <v>478</v>
      </c>
      <c r="G89" s="42" t="s">
        <v>479</v>
      </c>
      <c r="H89" s="43">
        <v>87300</v>
      </c>
      <c r="I89" s="44" t="s">
        <v>55</v>
      </c>
      <c r="J89" s="42" t="s">
        <v>480</v>
      </c>
      <c r="K89" s="42" t="s">
        <v>57</v>
      </c>
      <c r="L89" s="40" t="s">
        <v>476</v>
      </c>
      <c r="M89" s="42" t="s">
        <v>479</v>
      </c>
      <c r="N89" s="40" t="s">
        <v>461</v>
      </c>
      <c r="O89" s="42" t="s">
        <v>36</v>
      </c>
      <c r="P89" s="43">
        <f t="shared" si="2"/>
        <v>87300</v>
      </c>
      <c r="Q89" s="43"/>
      <c r="R89" s="43"/>
      <c r="S89" s="43"/>
      <c r="T89" s="43"/>
      <c r="U89" s="46"/>
    </row>
    <row r="90" s="5" customFormat="1" ht="24.75" hidden="1" customHeight="1" spans="1:21">
      <c r="A90" s="39">
        <v>84</v>
      </c>
      <c r="B90" s="40" t="s">
        <v>481</v>
      </c>
      <c r="C90" s="40" t="s">
        <v>185</v>
      </c>
      <c r="D90" s="41" t="s">
        <v>482</v>
      </c>
      <c r="E90" s="40" t="s">
        <v>481</v>
      </c>
      <c r="F90" s="40" t="s">
        <v>483</v>
      </c>
      <c r="G90" s="42" t="s">
        <v>484</v>
      </c>
      <c r="H90" s="43">
        <v>77000</v>
      </c>
      <c r="I90" s="44" t="s">
        <v>141</v>
      </c>
      <c r="J90" s="42" t="s">
        <v>485</v>
      </c>
      <c r="K90" s="42" t="s">
        <v>118</v>
      </c>
      <c r="L90" s="40" t="s">
        <v>481</v>
      </c>
      <c r="M90" s="42" t="s">
        <v>484</v>
      </c>
      <c r="N90" s="40" t="s">
        <v>223</v>
      </c>
      <c r="O90" s="42" t="s">
        <v>36</v>
      </c>
      <c r="P90" s="43">
        <f t="shared" si="2"/>
        <v>77000</v>
      </c>
      <c r="Q90" s="43"/>
      <c r="R90" s="43"/>
      <c r="S90" s="43"/>
      <c r="T90" s="43"/>
      <c r="U90" s="46"/>
    </row>
    <row r="91" s="5" customFormat="1" ht="24.75" hidden="1" customHeight="1" spans="1:21">
      <c r="A91" s="39">
        <v>85</v>
      </c>
      <c r="B91" s="40" t="s">
        <v>486</v>
      </c>
      <c r="C91" s="40" t="s">
        <v>385</v>
      </c>
      <c r="D91" s="41" t="s">
        <v>487</v>
      </c>
      <c r="E91" s="40" t="s">
        <v>486</v>
      </c>
      <c r="F91" s="40" t="s">
        <v>488</v>
      </c>
      <c r="G91" s="42" t="s">
        <v>489</v>
      </c>
      <c r="H91" s="43">
        <v>85700</v>
      </c>
      <c r="I91" s="44" t="s">
        <v>141</v>
      </c>
      <c r="J91" s="42" t="s">
        <v>490</v>
      </c>
      <c r="K91" s="42" t="s">
        <v>34</v>
      </c>
      <c r="L91" s="40" t="s">
        <v>486</v>
      </c>
      <c r="M91" s="42" t="s">
        <v>489</v>
      </c>
      <c r="N91" s="40" t="s">
        <v>383</v>
      </c>
      <c r="O91" s="42" t="s">
        <v>36</v>
      </c>
      <c r="P91" s="43">
        <f t="shared" si="2"/>
        <v>85700</v>
      </c>
      <c r="Q91" s="43"/>
      <c r="R91" s="43"/>
      <c r="S91" s="43"/>
      <c r="T91" s="43"/>
      <c r="U91" s="46"/>
    </row>
    <row r="92" s="5" customFormat="1" ht="24.75" hidden="1" customHeight="1" spans="1:21">
      <c r="A92" s="39">
        <v>86</v>
      </c>
      <c r="B92" s="40" t="s">
        <v>491</v>
      </c>
      <c r="C92" s="40" t="s">
        <v>461</v>
      </c>
      <c r="D92" s="41" t="s">
        <v>492</v>
      </c>
      <c r="E92" s="40" t="s">
        <v>491</v>
      </c>
      <c r="F92" s="40" t="s">
        <v>493</v>
      </c>
      <c r="G92" s="42" t="s">
        <v>494</v>
      </c>
      <c r="H92" s="43">
        <v>74800</v>
      </c>
      <c r="I92" s="44" t="s">
        <v>55</v>
      </c>
      <c r="J92" s="42" t="s">
        <v>495</v>
      </c>
      <c r="K92" s="42" t="s">
        <v>57</v>
      </c>
      <c r="L92" s="40" t="s">
        <v>491</v>
      </c>
      <c r="M92" s="42" t="s">
        <v>494</v>
      </c>
      <c r="N92" s="40" t="s">
        <v>496</v>
      </c>
      <c r="O92" s="42" t="s">
        <v>36</v>
      </c>
      <c r="P92" s="43">
        <f t="shared" si="2"/>
        <v>74800</v>
      </c>
      <c r="Q92" s="43"/>
      <c r="R92" s="43"/>
      <c r="S92" s="43"/>
      <c r="T92" s="43"/>
      <c r="U92" s="46"/>
    </row>
    <row r="93" s="5" customFormat="1" ht="24.75" hidden="1" customHeight="1" spans="1:21">
      <c r="A93" s="39">
        <v>87</v>
      </c>
      <c r="B93" s="40" t="s">
        <v>497</v>
      </c>
      <c r="C93" s="40" t="s">
        <v>378</v>
      </c>
      <c r="D93" s="41" t="s">
        <v>498</v>
      </c>
      <c r="E93" s="40" t="s">
        <v>497</v>
      </c>
      <c r="F93" s="40" t="s">
        <v>499</v>
      </c>
      <c r="G93" s="42" t="s">
        <v>500</v>
      </c>
      <c r="H93" s="43">
        <v>66000</v>
      </c>
      <c r="I93" s="44" t="s">
        <v>141</v>
      </c>
      <c r="J93" s="42" t="s">
        <v>501</v>
      </c>
      <c r="K93" s="42" t="s">
        <v>34</v>
      </c>
      <c r="L93" s="40" t="s">
        <v>497</v>
      </c>
      <c r="M93" s="42" t="s">
        <v>500</v>
      </c>
      <c r="N93" s="40" t="s">
        <v>461</v>
      </c>
      <c r="O93" s="42" t="s">
        <v>36</v>
      </c>
      <c r="P93" s="43">
        <f t="shared" si="2"/>
        <v>66000</v>
      </c>
      <c r="Q93" s="43"/>
      <c r="R93" s="43"/>
      <c r="S93" s="43"/>
      <c r="T93" s="43"/>
      <c r="U93" s="46"/>
    </row>
    <row r="94" s="5" customFormat="1" ht="24.75" hidden="1" customHeight="1" spans="1:21">
      <c r="A94" s="39">
        <v>88</v>
      </c>
      <c r="B94" s="40" t="s">
        <v>502</v>
      </c>
      <c r="C94" s="40" t="s">
        <v>295</v>
      </c>
      <c r="D94" s="41" t="s">
        <v>503</v>
      </c>
      <c r="E94" s="40" t="s">
        <v>502</v>
      </c>
      <c r="F94" s="40" t="s">
        <v>504</v>
      </c>
      <c r="G94" s="42" t="s">
        <v>505</v>
      </c>
      <c r="H94" s="43">
        <v>72900</v>
      </c>
      <c r="I94" s="44" t="s">
        <v>41</v>
      </c>
      <c r="J94" s="42" t="s">
        <v>506</v>
      </c>
      <c r="K94" s="42" t="s">
        <v>34</v>
      </c>
      <c r="L94" s="40" t="s">
        <v>502</v>
      </c>
      <c r="M94" s="42" t="s">
        <v>505</v>
      </c>
      <c r="N94" s="40" t="s">
        <v>496</v>
      </c>
      <c r="O94" s="42" t="s">
        <v>36</v>
      </c>
      <c r="P94" s="43">
        <f t="shared" si="2"/>
        <v>72900</v>
      </c>
      <c r="Q94" s="43"/>
      <c r="R94" s="43"/>
      <c r="S94" s="43"/>
      <c r="T94" s="43"/>
      <c r="U94" s="46"/>
    </row>
    <row r="95" s="5" customFormat="1" ht="24.75" hidden="1" customHeight="1" spans="1:21">
      <c r="A95" s="39">
        <v>89</v>
      </c>
      <c r="B95" s="40" t="s">
        <v>507</v>
      </c>
      <c r="C95" s="40" t="s">
        <v>385</v>
      </c>
      <c r="D95" s="41" t="s">
        <v>508</v>
      </c>
      <c r="E95" s="40" t="s">
        <v>507</v>
      </c>
      <c r="F95" s="40" t="s">
        <v>509</v>
      </c>
      <c r="G95" s="42" t="s">
        <v>510</v>
      </c>
      <c r="H95" s="43">
        <v>64000</v>
      </c>
      <c r="I95" s="44" t="s">
        <v>55</v>
      </c>
      <c r="J95" s="42" t="s">
        <v>511</v>
      </c>
      <c r="K95" s="42" t="s">
        <v>57</v>
      </c>
      <c r="L95" s="40" t="s">
        <v>507</v>
      </c>
      <c r="M95" s="42" t="s">
        <v>510</v>
      </c>
      <c r="N95" s="40" t="s">
        <v>496</v>
      </c>
      <c r="O95" s="42" t="s">
        <v>36</v>
      </c>
      <c r="P95" s="43">
        <f t="shared" si="2"/>
        <v>64000</v>
      </c>
      <c r="Q95" s="43"/>
      <c r="R95" s="43"/>
      <c r="S95" s="43"/>
      <c r="T95" s="43"/>
      <c r="U95" s="46"/>
    </row>
    <row r="96" s="5" customFormat="1" ht="24.75" hidden="1" customHeight="1" spans="1:21">
      <c r="A96" s="39">
        <v>90</v>
      </c>
      <c r="B96" s="40" t="s">
        <v>512</v>
      </c>
      <c r="C96" s="40" t="s">
        <v>383</v>
      </c>
      <c r="D96" s="41" t="s">
        <v>513</v>
      </c>
      <c r="E96" s="40" t="s">
        <v>512</v>
      </c>
      <c r="F96" s="40" t="s">
        <v>514</v>
      </c>
      <c r="G96" s="42" t="s">
        <v>515</v>
      </c>
      <c r="H96" s="43">
        <v>73000</v>
      </c>
      <c r="I96" s="44" t="s">
        <v>141</v>
      </c>
      <c r="J96" s="42" t="s">
        <v>516</v>
      </c>
      <c r="K96" s="42" t="s">
        <v>34</v>
      </c>
      <c r="L96" s="40" t="s">
        <v>512</v>
      </c>
      <c r="M96" s="42" t="s">
        <v>515</v>
      </c>
      <c r="N96" s="40" t="s">
        <v>461</v>
      </c>
      <c r="O96" s="42" t="s">
        <v>36</v>
      </c>
      <c r="P96" s="43">
        <f t="shared" si="2"/>
        <v>73000</v>
      </c>
      <c r="Q96" s="43"/>
      <c r="R96" s="43"/>
      <c r="S96" s="43"/>
      <c r="T96" s="43"/>
      <c r="U96" s="46"/>
    </row>
    <row r="97" s="5" customFormat="1" ht="24.75" hidden="1" customHeight="1" spans="1:21">
      <c r="A97" s="39">
        <v>91</v>
      </c>
      <c r="B97" s="40" t="s">
        <v>517</v>
      </c>
      <c r="C97" s="40" t="s">
        <v>461</v>
      </c>
      <c r="D97" s="41" t="s">
        <v>518</v>
      </c>
      <c r="E97" s="40" t="s">
        <v>517</v>
      </c>
      <c r="F97" s="40" t="s">
        <v>519</v>
      </c>
      <c r="G97" s="42" t="s">
        <v>520</v>
      </c>
      <c r="H97" s="43">
        <v>71000</v>
      </c>
      <c r="I97" s="44" t="s">
        <v>41</v>
      </c>
      <c r="J97" s="42" t="s">
        <v>521</v>
      </c>
      <c r="K97" s="42" t="s">
        <v>34</v>
      </c>
      <c r="L97" s="40" t="s">
        <v>517</v>
      </c>
      <c r="M97" s="42" t="s">
        <v>520</v>
      </c>
      <c r="N97" s="40" t="s">
        <v>461</v>
      </c>
      <c r="O97" s="42" t="s">
        <v>36</v>
      </c>
      <c r="P97" s="43">
        <f t="shared" si="2"/>
        <v>71000</v>
      </c>
      <c r="Q97" s="43"/>
      <c r="R97" s="43"/>
      <c r="S97" s="43"/>
      <c r="T97" s="43"/>
      <c r="U97" s="46"/>
    </row>
    <row r="98" s="5" customFormat="1" ht="24.75" hidden="1" customHeight="1" spans="1:21">
      <c r="A98" s="39">
        <v>92</v>
      </c>
      <c r="B98" s="40" t="s">
        <v>522</v>
      </c>
      <c r="C98" s="40" t="s">
        <v>461</v>
      </c>
      <c r="D98" s="41" t="s">
        <v>523</v>
      </c>
      <c r="E98" s="40" t="s">
        <v>522</v>
      </c>
      <c r="F98" s="40" t="s">
        <v>524</v>
      </c>
      <c r="G98" s="42" t="s">
        <v>525</v>
      </c>
      <c r="H98" s="43">
        <v>93000</v>
      </c>
      <c r="I98" s="44" t="s">
        <v>41</v>
      </c>
      <c r="J98" s="42" t="s">
        <v>526</v>
      </c>
      <c r="K98" s="42" t="s">
        <v>34</v>
      </c>
      <c r="L98" s="40" t="s">
        <v>522</v>
      </c>
      <c r="M98" s="42" t="s">
        <v>525</v>
      </c>
      <c r="N98" s="40" t="s">
        <v>496</v>
      </c>
      <c r="O98" s="42" t="s">
        <v>36</v>
      </c>
      <c r="P98" s="43">
        <f t="shared" si="2"/>
        <v>93000</v>
      </c>
      <c r="Q98" s="43"/>
      <c r="R98" s="43"/>
      <c r="S98" s="43"/>
      <c r="T98" s="43"/>
      <c r="U98" s="46"/>
    </row>
    <row r="99" s="5" customFormat="1" ht="24.75" hidden="1" customHeight="1" spans="1:21">
      <c r="A99" s="39">
        <v>93</v>
      </c>
      <c r="B99" s="40" t="s">
        <v>527</v>
      </c>
      <c r="C99" s="40" t="s">
        <v>496</v>
      </c>
      <c r="D99" s="41" t="s">
        <v>528</v>
      </c>
      <c r="E99" s="40" t="s">
        <v>527</v>
      </c>
      <c r="F99" s="40" t="s">
        <v>529</v>
      </c>
      <c r="G99" s="42" t="s">
        <v>530</v>
      </c>
      <c r="H99" s="43">
        <v>60000</v>
      </c>
      <c r="I99" s="44" t="s">
        <v>41</v>
      </c>
      <c r="J99" s="42" t="s">
        <v>531</v>
      </c>
      <c r="K99" s="42" t="s">
        <v>34</v>
      </c>
      <c r="L99" s="40" t="s">
        <v>527</v>
      </c>
      <c r="M99" s="42" t="s">
        <v>530</v>
      </c>
      <c r="N99" s="40" t="s">
        <v>496</v>
      </c>
      <c r="O99" s="42" t="s">
        <v>36</v>
      </c>
      <c r="P99" s="43">
        <f t="shared" si="2"/>
        <v>60000</v>
      </c>
      <c r="Q99" s="43"/>
      <c r="R99" s="43"/>
      <c r="S99" s="43"/>
      <c r="T99" s="43"/>
      <c r="U99" s="46"/>
    </row>
    <row r="100" s="5" customFormat="1" ht="24.75" hidden="1" customHeight="1" spans="1:21">
      <c r="A100" s="39">
        <v>94</v>
      </c>
      <c r="B100" s="40" t="s">
        <v>532</v>
      </c>
      <c r="C100" s="40" t="s">
        <v>496</v>
      </c>
      <c r="D100" s="41" t="s">
        <v>533</v>
      </c>
      <c r="E100" s="40" t="s">
        <v>532</v>
      </c>
      <c r="F100" s="40" t="s">
        <v>534</v>
      </c>
      <c r="G100" s="42" t="s">
        <v>535</v>
      </c>
      <c r="H100" s="43">
        <v>71000</v>
      </c>
      <c r="I100" s="44" t="s">
        <v>41</v>
      </c>
      <c r="J100" s="42" t="s">
        <v>536</v>
      </c>
      <c r="K100" s="42" t="s">
        <v>34</v>
      </c>
      <c r="L100" s="40" t="s">
        <v>532</v>
      </c>
      <c r="M100" s="42" t="s">
        <v>535</v>
      </c>
      <c r="N100" s="40" t="s">
        <v>537</v>
      </c>
      <c r="O100" s="42" t="s">
        <v>36</v>
      </c>
      <c r="P100" s="43">
        <f t="shared" si="2"/>
        <v>71000</v>
      </c>
      <c r="Q100" s="43"/>
      <c r="R100" s="43"/>
      <c r="S100" s="43"/>
      <c r="T100" s="43"/>
      <c r="U100" s="46"/>
    </row>
    <row r="101" s="5" customFormat="1" ht="24.75" hidden="1" customHeight="1" spans="1:21">
      <c r="A101" s="39">
        <v>95</v>
      </c>
      <c r="B101" s="40" t="s">
        <v>538</v>
      </c>
      <c r="C101" s="40" t="s">
        <v>496</v>
      </c>
      <c r="D101" s="41" t="s">
        <v>539</v>
      </c>
      <c r="E101" s="40" t="s">
        <v>538</v>
      </c>
      <c r="F101" s="40" t="s">
        <v>540</v>
      </c>
      <c r="G101" s="42" t="s">
        <v>541</v>
      </c>
      <c r="H101" s="43">
        <v>83000</v>
      </c>
      <c r="I101" s="44" t="s">
        <v>48</v>
      </c>
      <c r="J101" s="42" t="s">
        <v>542</v>
      </c>
      <c r="K101" s="42" t="s">
        <v>34</v>
      </c>
      <c r="L101" s="40" t="s">
        <v>538</v>
      </c>
      <c r="M101" s="42" t="s">
        <v>541</v>
      </c>
      <c r="N101" s="40" t="s">
        <v>537</v>
      </c>
      <c r="O101" s="42" t="s">
        <v>36</v>
      </c>
      <c r="P101" s="43">
        <f t="shared" si="2"/>
        <v>83000</v>
      </c>
      <c r="Q101" s="43"/>
      <c r="R101" s="43"/>
      <c r="S101" s="43"/>
      <c r="T101" s="43"/>
      <c r="U101" s="46"/>
    </row>
    <row r="102" s="5" customFormat="1" ht="24.75" hidden="1" customHeight="1" spans="1:21">
      <c r="A102" s="39">
        <v>96</v>
      </c>
      <c r="B102" s="40" t="s">
        <v>543</v>
      </c>
      <c r="C102" s="40" t="s">
        <v>537</v>
      </c>
      <c r="D102" s="41" t="s">
        <v>544</v>
      </c>
      <c r="E102" s="40" t="s">
        <v>543</v>
      </c>
      <c r="F102" s="40" t="s">
        <v>545</v>
      </c>
      <c r="G102" s="42" t="s">
        <v>546</v>
      </c>
      <c r="H102" s="43">
        <v>70500</v>
      </c>
      <c r="I102" s="44" t="s">
        <v>41</v>
      </c>
      <c r="J102" s="42" t="s">
        <v>547</v>
      </c>
      <c r="K102" s="42" t="s">
        <v>34</v>
      </c>
      <c r="L102" s="40" t="s">
        <v>543</v>
      </c>
      <c r="M102" s="42" t="s">
        <v>546</v>
      </c>
      <c r="N102" s="40" t="s">
        <v>537</v>
      </c>
      <c r="O102" s="42" t="s">
        <v>36</v>
      </c>
      <c r="P102" s="43">
        <f t="shared" si="2"/>
        <v>70500</v>
      </c>
      <c r="Q102" s="43"/>
      <c r="R102" s="43"/>
      <c r="S102" s="43"/>
      <c r="T102" s="43"/>
      <c r="U102" s="46"/>
    </row>
    <row r="103" s="5" customFormat="1" ht="24.75" hidden="1" customHeight="1" spans="1:21">
      <c r="A103" s="39">
        <v>97</v>
      </c>
      <c r="B103" s="40" t="s">
        <v>548</v>
      </c>
      <c r="C103" s="40" t="s">
        <v>537</v>
      </c>
      <c r="D103" s="41" t="s">
        <v>549</v>
      </c>
      <c r="E103" s="40" t="s">
        <v>548</v>
      </c>
      <c r="F103" s="40" t="s">
        <v>550</v>
      </c>
      <c r="G103" s="42" t="s">
        <v>551</v>
      </c>
      <c r="H103" s="43">
        <v>93900</v>
      </c>
      <c r="I103" s="44" t="s">
        <v>41</v>
      </c>
      <c r="J103" s="42" t="s">
        <v>552</v>
      </c>
      <c r="K103" s="42" t="s">
        <v>34</v>
      </c>
      <c r="L103" s="40" t="s">
        <v>548</v>
      </c>
      <c r="M103" s="42" t="s">
        <v>551</v>
      </c>
      <c r="N103" s="40" t="s">
        <v>553</v>
      </c>
      <c r="O103" s="42" t="s">
        <v>36</v>
      </c>
      <c r="P103" s="43">
        <f t="shared" si="2"/>
        <v>93900</v>
      </c>
      <c r="Q103" s="43"/>
      <c r="R103" s="43"/>
      <c r="S103" s="43"/>
      <c r="T103" s="43"/>
      <c r="U103" s="46"/>
    </row>
    <row r="104" s="5" customFormat="1" ht="24.75" hidden="1" customHeight="1" spans="1:21">
      <c r="A104" s="39">
        <v>98</v>
      </c>
      <c r="B104" s="40" t="s">
        <v>554</v>
      </c>
      <c r="C104" s="40" t="s">
        <v>553</v>
      </c>
      <c r="D104" s="41" t="s">
        <v>555</v>
      </c>
      <c r="E104" s="40" t="s">
        <v>554</v>
      </c>
      <c r="F104" s="40" t="s">
        <v>556</v>
      </c>
      <c r="G104" s="42" t="s">
        <v>557</v>
      </c>
      <c r="H104" s="43">
        <v>59900</v>
      </c>
      <c r="I104" s="44" t="s">
        <v>48</v>
      </c>
      <c r="J104" s="42" t="s">
        <v>558</v>
      </c>
      <c r="K104" s="42" t="s">
        <v>118</v>
      </c>
      <c r="L104" s="40" t="s">
        <v>554</v>
      </c>
      <c r="M104" s="42" t="s">
        <v>557</v>
      </c>
      <c r="N104" s="40" t="s">
        <v>553</v>
      </c>
      <c r="O104" s="42" t="s">
        <v>36</v>
      </c>
      <c r="P104" s="43">
        <f t="shared" si="2"/>
        <v>59900</v>
      </c>
      <c r="Q104" s="43"/>
      <c r="R104" s="43"/>
      <c r="S104" s="43"/>
      <c r="T104" s="43"/>
      <c r="U104" s="46"/>
    </row>
    <row r="105" s="5" customFormat="1" ht="24.75" hidden="1" customHeight="1" spans="1:21">
      <c r="A105" s="39">
        <v>99</v>
      </c>
      <c r="B105" s="40" t="s">
        <v>559</v>
      </c>
      <c r="C105" s="40" t="s">
        <v>537</v>
      </c>
      <c r="D105" s="41" t="s">
        <v>560</v>
      </c>
      <c r="E105" s="40" t="s">
        <v>559</v>
      </c>
      <c r="F105" s="40" t="s">
        <v>561</v>
      </c>
      <c r="G105" s="42" t="s">
        <v>562</v>
      </c>
      <c r="H105" s="43">
        <v>65000</v>
      </c>
      <c r="I105" s="44" t="s">
        <v>41</v>
      </c>
      <c r="J105" s="42" t="s">
        <v>563</v>
      </c>
      <c r="K105" s="42" t="s">
        <v>34</v>
      </c>
      <c r="L105" s="40" t="s">
        <v>559</v>
      </c>
      <c r="M105" s="42" t="s">
        <v>562</v>
      </c>
      <c r="N105" s="40" t="s">
        <v>553</v>
      </c>
      <c r="O105" s="42" t="s">
        <v>36</v>
      </c>
      <c r="P105" s="43">
        <f t="shared" si="2"/>
        <v>65000</v>
      </c>
      <c r="Q105" s="43"/>
      <c r="R105" s="43"/>
      <c r="S105" s="43"/>
      <c r="T105" s="43"/>
      <c r="U105" s="46"/>
    </row>
    <row r="106" s="5" customFormat="1" ht="24.75" hidden="1" customHeight="1" spans="1:21">
      <c r="A106" s="39">
        <v>100</v>
      </c>
      <c r="B106" s="40" t="s">
        <v>564</v>
      </c>
      <c r="C106" s="40" t="s">
        <v>537</v>
      </c>
      <c r="D106" s="41" t="s">
        <v>565</v>
      </c>
      <c r="E106" s="40" t="s">
        <v>564</v>
      </c>
      <c r="F106" s="40" t="s">
        <v>566</v>
      </c>
      <c r="G106" s="42" t="s">
        <v>567</v>
      </c>
      <c r="H106" s="43">
        <v>61000</v>
      </c>
      <c r="I106" s="44" t="s">
        <v>41</v>
      </c>
      <c r="J106" s="42" t="s">
        <v>568</v>
      </c>
      <c r="K106" s="42" t="s">
        <v>34</v>
      </c>
      <c r="L106" s="40" t="s">
        <v>564</v>
      </c>
      <c r="M106" s="42" t="s">
        <v>567</v>
      </c>
      <c r="N106" s="40" t="s">
        <v>553</v>
      </c>
      <c r="O106" s="42" t="s">
        <v>36</v>
      </c>
      <c r="P106" s="43">
        <f t="shared" si="2"/>
        <v>61000</v>
      </c>
      <c r="Q106" s="43"/>
      <c r="R106" s="43"/>
      <c r="S106" s="43"/>
      <c r="T106" s="43"/>
      <c r="U106" s="46"/>
    </row>
    <row r="107" s="5" customFormat="1" ht="24.75" hidden="1" customHeight="1" spans="1:21">
      <c r="A107" s="39">
        <v>101</v>
      </c>
      <c r="B107" s="40" t="s">
        <v>569</v>
      </c>
      <c r="C107" s="40" t="s">
        <v>553</v>
      </c>
      <c r="D107" s="41" t="s">
        <v>570</v>
      </c>
      <c r="E107" s="40" t="s">
        <v>569</v>
      </c>
      <c r="F107" s="40" t="s">
        <v>571</v>
      </c>
      <c r="G107" s="42" t="s">
        <v>572</v>
      </c>
      <c r="H107" s="43">
        <v>58400</v>
      </c>
      <c r="I107" s="44" t="s">
        <v>141</v>
      </c>
      <c r="J107" s="42" t="s">
        <v>573</v>
      </c>
      <c r="K107" s="42" t="s">
        <v>34</v>
      </c>
      <c r="L107" s="40" t="s">
        <v>569</v>
      </c>
      <c r="M107" s="42" t="s">
        <v>572</v>
      </c>
      <c r="N107" s="40" t="s">
        <v>553</v>
      </c>
      <c r="O107" s="42" t="s">
        <v>36</v>
      </c>
      <c r="P107" s="43">
        <f t="shared" si="2"/>
        <v>58400</v>
      </c>
      <c r="Q107" s="43"/>
      <c r="R107" s="43"/>
      <c r="S107" s="43"/>
      <c r="T107" s="43"/>
      <c r="U107" s="46"/>
    </row>
    <row r="108" s="5" customFormat="1" ht="24.75" hidden="1" customHeight="1" spans="1:21">
      <c r="A108" s="39">
        <v>102</v>
      </c>
      <c r="B108" s="40" t="s">
        <v>574</v>
      </c>
      <c r="C108" s="40" t="s">
        <v>537</v>
      </c>
      <c r="D108" s="41" t="s">
        <v>575</v>
      </c>
      <c r="E108" s="40" t="s">
        <v>574</v>
      </c>
      <c r="F108" s="40" t="s">
        <v>576</v>
      </c>
      <c r="G108" s="42" t="s">
        <v>577</v>
      </c>
      <c r="H108" s="43">
        <v>89800</v>
      </c>
      <c r="I108" s="44" t="s">
        <v>55</v>
      </c>
      <c r="J108" s="42" t="s">
        <v>578</v>
      </c>
      <c r="K108" s="42" t="s">
        <v>57</v>
      </c>
      <c r="L108" s="41" t="s">
        <v>574</v>
      </c>
      <c r="M108" s="42" t="s">
        <v>577</v>
      </c>
      <c r="N108" s="40" t="s">
        <v>553</v>
      </c>
      <c r="O108" s="42" t="s">
        <v>36</v>
      </c>
      <c r="P108" s="43">
        <f t="shared" si="2"/>
        <v>89800</v>
      </c>
      <c r="Q108" s="43"/>
      <c r="R108" s="43"/>
      <c r="S108" s="43"/>
      <c r="T108" s="43"/>
      <c r="U108" s="46"/>
    </row>
    <row r="109" s="5" customFormat="1" ht="24.75" hidden="1" customHeight="1" spans="1:21">
      <c r="A109" s="39">
        <v>103</v>
      </c>
      <c r="B109" s="40" t="s">
        <v>579</v>
      </c>
      <c r="C109" s="40" t="s">
        <v>553</v>
      </c>
      <c r="D109" s="41" t="s">
        <v>580</v>
      </c>
      <c r="E109" s="40" t="s">
        <v>579</v>
      </c>
      <c r="F109" s="40" t="s">
        <v>581</v>
      </c>
      <c r="G109" s="42" t="s">
        <v>582</v>
      </c>
      <c r="H109" s="43">
        <v>50100</v>
      </c>
      <c r="I109" s="44" t="s">
        <v>48</v>
      </c>
      <c r="J109" s="42" t="s">
        <v>583</v>
      </c>
      <c r="K109" s="42" t="s">
        <v>34</v>
      </c>
      <c r="L109" s="40" t="s">
        <v>579</v>
      </c>
      <c r="M109" s="42" t="s">
        <v>582</v>
      </c>
      <c r="N109" s="40" t="s">
        <v>553</v>
      </c>
      <c r="O109" s="42" t="s">
        <v>36</v>
      </c>
      <c r="P109" s="43">
        <f t="shared" si="2"/>
        <v>50100</v>
      </c>
      <c r="Q109" s="43"/>
      <c r="R109" s="43"/>
      <c r="S109" s="43"/>
      <c r="T109" s="43"/>
      <c r="U109" s="46"/>
    </row>
    <row r="110" s="5" customFormat="1" ht="24.75" hidden="1" customHeight="1" spans="1:21">
      <c r="A110" s="39">
        <v>104</v>
      </c>
      <c r="B110" s="40" t="s">
        <v>584</v>
      </c>
      <c r="C110" s="85" t="s">
        <v>585</v>
      </c>
      <c r="D110" s="41" t="s">
        <v>586</v>
      </c>
      <c r="E110" s="40" t="s">
        <v>584</v>
      </c>
      <c r="F110" s="40" t="s">
        <v>587</v>
      </c>
      <c r="G110" s="42" t="s">
        <v>588</v>
      </c>
      <c r="H110" s="43">
        <v>96900</v>
      </c>
      <c r="I110" s="44" t="s">
        <v>589</v>
      </c>
      <c r="J110" s="42" t="s">
        <v>590</v>
      </c>
      <c r="K110" s="48" t="s">
        <v>34</v>
      </c>
      <c r="L110" s="40" t="s">
        <v>584</v>
      </c>
      <c r="M110" s="42" t="s">
        <v>588</v>
      </c>
      <c r="N110" s="86" t="s">
        <v>591</v>
      </c>
      <c r="O110" s="42" t="s">
        <v>36</v>
      </c>
      <c r="P110" s="43">
        <f t="shared" si="2"/>
        <v>96900</v>
      </c>
      <c r="Q110" s="43"/>
      <c r="R110" s="43"/>
      <c r="S110" s="43"/>
      <c r="T110" s="43"/>
      <c r="U110" s="46"/>
    </row>
    <row r="111" s="5" customFormat="1" ht="24.75" hidden="1" customHeight="1" spans="1:21">
      <c r="A111" s="39">
        <v>105</v>
      </c>
      <c r="B111" s="40" t="s">
        <v>592</v>
      </c>
      <c r="C111" s="40" t="s">
        <v>553</v>
      </c>
      <c r="D111" s="41" t="s">
        <v>593</v>
      </c>
      <c r="E111" s="40" t="s">
        <v>592</v>
      </c>
      <c r="F111" s="40" t="s">
        <v>594</v>
      </c>
      <c r="G111" s="42" t="s">
        <v>595</v>
      </c>
      <c r="H111" s="43">
        <v>63000</v>
      </c>
      <c r="I111" s="44" t="s">
        <v>141</v>
      </c>
      <c r="J111" s="42" t="s">
        <v>596</v>
      </c>
      <c r="K111" s="42" t="s">
        <v>34</v>
      </c>
      <c r="L111" s="40" t="s">
        <v>592</v>
      </c>
      <c r="M111" s="42" t="s">
        <v>595</v>
      </c>
      <c r="N111" s="40" t="s">
        <v>553</v>
      </c>
      <c r="O111" s="42" t="s">
        <v>36</v>
      </c>
      <c r="P111" s="43">
        <f t="shared" si="2"/>
        <v>63000</v>
      </c>
      <c r="Q111" s="43"/>
      <c r="R111" s="43"/>
      <c r="S111" s="43"/>
      <c r="T111" s="43"/>
      <c r="U111" s="46"/>
    </row>
    <row r="112" s="5" customFormat="1" ht="24.75" hidden="1" customHeight="1" spans="1:21">
      <c r="A112" s="39">
        <v>106</v>
      </c>
      <c r="B112" s="40" t="s">
        <v>597</v>
      </c>
      <c r="C112" s="40" t="s">
        <v>553</v>
      </c>
      <c r="D112" s="41" t="s">
        <v>598</v>
      </c>
      <c r="E112" s="40" t="s">
        <v>597</v>
      </c>
      <c r="F112" s="40" t="s">
        <v>599</v>
      </c>
      <c r="G112" s="42" t="s">
        <v>600</v>
      </c>
      <c r="H112" s="43">
        <v>60000</v>
      </c>
      <c r="I112" s="44" t="s">
        <v>41</v>
      </c>
      <c r="J112" s="42" t="s">
        <v>601</v>
      </c>
      <c r="K112" s="42" t="s">
        <v>34</v>
      </c>
      <c r="L112" s="40" t="s">
        <v>597</v>
      </c>
      <c r="M112" s="42" t="s">
        <v>600</v>
      </c>
      <c r="N112" s="40" t="s">
        <v>602</v>
      </c>
      <c r="O112" s="42" t="s">
        <v>36</v>
      </c>
      <c r="P112" s="43">
        <f t="shared" si="2"/>
        <v>60000</v>
      </c>
      <c r="Q112" s="43"/>
      <c r="R112" s="43"/>
      <c r="S112" s="43"/>
      <c r="T112" s="43"/>
      <c r="U112" s="46"/>
    </row>
    <row r="113" s="5" customFormat="1" ht="24.75" hidden="1" customHeight="1" spans="1:21">
      <c r="A113" s="39">
        <v>107</v>
      </c>
      <c r="B113" s="40" t="s">
        <v>603</v>
      </c>
      <c r="C113" s="40" t="s">
        <v>604</v>
      </c>
      <c r="D113" s="41" t="s">
        <v>605</v>
      </c>
      <c r="E113" s="40" t="s">
        <v>603</v>
      </c>
      <c r="F113" s="40" t="s">
        <v>606</v>
      </c>
      <c r="G113" s="42" t="s">
        <v>607</v>
      </c>
      <c r="H113" s="43">
        <v>85800</v>
      </c>
      <c r="I113" s="44" t="s">
        <v>55</v>
      </c>
      <c r="J113" s="42" t="s">
        <v>608</v>
      </c>
      <c r="K113" s="42" t="s">
        <v>57</v>
      </c>
      <c r="L113" s="40" t="s">
        <v>603</v>
      </c>
      <c r="M113" s="42" t="s">
        <v>607</v>
      </c>
      <c r="N113" s="40" t="s">
        <v>602</v>
      </c>
      <c r="O113" s="42" t="s">
        <v>36</v>
      </c>
      <c r="P113" s="43">
        <f t="shared" si="2"/>
        <v>85800</v>
      </c>
      <c r="Q113" s="43"/>
      <c r="R113" s="43"/>
      <c r="S113" s="43"/>
      <c r="T113" s="43"/>
      <c r="U113" s="46"/>
    </row>
    <row r="114" s="5" customFormat="1" ht="24.75" hidden="1" customHeight="1" spans="1:21">
      <c r="A114" s="39">
        <v>108</v>
      </c>
      <c r="B114" s="40" t="s">
        <v>609</v>
      </c>
      <c r="C114" s="40" t="s">
        <v>604</v>
      </c>
      <c r="D114" s="41" t="s">
        <v>610</v>
      </c>
      <c r="E114" s="40" t="s">
        <v>609</v>
      </c>
      <c r="F114" s="40" t="s">
        <v>611</v>
      </c>
      <c r="G114" s="42" t="s">
        <v>612</v>
      </c>
      <c r="H114" s="43">
        <v>71800</v>
      </c>
      <c r="I114" s="44" t="s">
        <v>141</v>
      </c>
      <c r="J114" s="42" t="s">
        <v>613</v>
      </c>
      <c r="K114" s="42" t="s">
        <v>118</v>
      </c>
      <c r="L114" s="40" t="s">
        <v>609</v>
      </c>
      <c r="M114" s="42" t="s">
        <v>612</v>
      </c>
      <c r="N114" s="40" t="s">
        <v>602</v>
      </c>
      <c r="O114" s="42" t="s">
        <v>36</v>
      </c>
      <c r="P114" s="43">
        <f t="shared" si="2"/>
        <v>71800</v>
      </c>
      <c r="Q114" s="43"/>
      <c r="R114" s="43"/>
      <c r="S114" s="43"/>
      <c r="T114" s="43"/>
      <c r="U114" s="46"/>
    </row>
    <row r="115" s="5" customFormat="1" ht="24.75" hidden="1" customHeight="1" spans="1:21">
      <c r="A115" s="39">
        <v>109</v>
      </c>
      <c r="B115" s="40" t="s">
        <v>614</v>
      </c>
      <c r="C115" s="40" t="s">
        <v>602</v>
      </c>
      <c r="D115" s="41" t="s">
        <v>615</v>
      </c>
      <c r="E115" s="40" t="s">
        <v>614</v>
      </c>
      <c r="F115" s="40" t="s">
        <v>616</v>
      </c>
      <c r="G115" s="42" t="s">
        <v>617</v>
      </c>
      <c r="H115" s="43">
        <v>94000</v>
      </c>
      <c r="I115" s="44" t="s">
        <v>48</v>
      </c>
      <c r="J115" s="42" t="s">
        <v>618</v>
      </c>
      <c r="K115" s="42" t="s">
        <v>34</v>
      </c>
      <c r="L115" s="40" t="s">
        <v>614</v>
      </c>
      <c r="M115" s="42" t="s">
        <v>617</v>
      </c>
      <c r="N115" s="40" t="s">
        <v>602</v>
      </c>
      <c r="O115" s="42" t="s">
        <v>36</v>
      </c>
      <c r="P115" s="43">
        <f t="shared" si="2"/>
        <v>94000</v>
      </c>
      <c r="Q115" s="43"/>
      <c r="R115" s="43"/>
      <c r="S115" s="43"/>
      <c r="T115" s="43"/>
      <c r="U115" s="46"/>
    </row>
    <row r="116" s="5" customFormat="1" ht="24.75" hidden="1" customHeight="1" spans="1:21">
      <c r="A116" s="39">
        <v>110</v>
      </c>
      <c r="B116" s="40" t="s">
        <v>619</v>
      </c>
      <c r="C116" s="40" t="s">
        <v>602</v>
      </c>
      <c r="D116" s="41" t="s">
        <v>620</v>
      </c>
      <c r="E116" s="40" t="s">
        <v>619</v>
      </c>
      <c r="F116" s="40" t="s">
        <v>621</v>
      </c>
      <c r="G116" s="42" t="s">
        <v>622</v>
      </c>
      <c r="H116" s="43">
        <v>72800</v>
      </c>
      <c r="I116" s="44" t="s">
        <v>55</v>
      </c>
      <c r="J116" s="42" t="s">
        <v>623</v>
      </c>
      <c r="K116" s="42" t="s">
        <v>57</v>
      </c>
      <c r="L116" s="40" t="s">
        <v>619</v>
      </c>
      <c r="M116" s="42" t="s">
        <v>622</v>
      </c>
      <c r="N116" s="40" t="s">
        <v>602</v>
      </c>
      <c r="O116" s="42" t="s">
        <v>36</v>
      </c>
      <c r="P116" s="43">
        <f t="shared" si="2"/>
        <v>72800</v>
      </c>
      <c r="Q116" s="43"/>
      <c r="R116" s="43"/>
      <c r="S116" s="43"/>
      <c r="T116" s="43"/>
      <c r="U116" s="46"/>
    </row>
    <row r="117" s="5" customFormat="1" ht="24.75" hidden="1" customHeight="1" spans="1:21">
      <c r="A117" s="39">
        <v>111</v>
      </c>
      <c r="B117" s="40" t="s">
        <v>624</v>
      </c>
      <c r="C117" s="40" t="s">
        <v>602</v>
      </c>
      <c r="D117" s="41" t="s">
        <v>625</v>
      </c>
      <c r="E117" s="40" t="s">
        <v>624</v>
      </c>
      <c r="F117" s="40" t="s">
        <v>626</v>
      </c>
      <c r="G117" s="42" t="s">
        <v>627</v>
      </c>
      <c r="H117" s="43">
        <v>89800</v>
      </c>
      <c r="I117" s="44" t="s">
        <v>55</v>
      </c>
      <c r="J117" s="42" t="s">
        <v>628</v>
      </c>
      <c r="K117" s="42" t="s">
        <v>118</v>
      </c>
      <c r="L117" s="40" t="s">
        <v>624</v>
      </c>
      <c r="M117" s="42" t="s">
        <v>627</v>
      </c>
      <c r="N117" s="40" t="s">
        <v>602</v>
      </c>
      <c r="O117" s="42" t="s">
        <v>36</v>
      </c>
      <c r="P117" s="43">
        <f t="shared" si="2"/>
        <v>89800</v>
      </c>
      <c r="Q117" s="43"/>
      <c r="R117" s="43"/>
      <c r="S117" s="43"/>
      <c r="T117" s="43"/>
      <c r="U117" s="46"/>
    </row>
    <row r="118" s="5" customFormat="1" ht="24.75" hidden="1" customHeight="1" spans="1:21">
      <c r="A118" s="39">
        <v>112</v>
      </c>
      <c r="B118" s="40" t="s">
        <v>629</v>
      </c>
      <c r="C118" s="40" t="s">
        <v>630</v>
      </c>
      <c r="D118" s="41" t="s">
        <v>631</v>
      </c>
      <c r="E118" s="40" t="s">
        <v>629</v>
      </c>
      <c r="F118" s="40" t="s">
        <v>632</v>
      </c>
      <c r="G118" s="42" t="s">
        <v>633</v>
      </c>
      <c r="H118" s="43">
        <v>78800</v>
      </c>
      <c r="I118" s="44" t="s">
        <v>55</v>
      </c>
      <c r="J118" s="42" t="s">
        <v>634</v>
      </c>
      <c r="K118" s="42" t="s">
        <v>57</v>
      </c>
      <c r="L118" s="40" t="s">
        <v>629</v>
      </c>
      <c r="M118" s="42" t="s">
        <v>633</v>
      </c>
      <c r="N118" s="40" t="s">
        <v>602</v>
      </c>
      <c r="O118" s="42" t="s">
        <v>36</v>
      </c>
      <c r="P118" s="43">
        <f t="shared" si="2"/>
        <v>78800</v>
      </c>
      <c r="Q118" s="43"/>
      <c r="R118" s="43"/>
      <c r="S118" s="43"/>
      <c r="T118" s="43"/>
      <c r="U118" s="46"/>
    </row>
    <row r="119" s="5" customFormat="1" ht="24.75" hidden="1" customHeight="1" spans="1:21">
      <c r="A119" s="39">
        <v>113</v>
      </c>
      <c r="B119" s="40" t="s">
        <v>635</v>
      </c>
      <c r="C119" s="40" t="s">
        <v>461</v>
      </c>
      <c r="D119" s="41" t="s">
        <v>636</v>
      </c>
      <c r="E119" s="40" t="s">
        <v>635</v>
      </c>
      <c r="F119" s="40" t="s">
        <v>637</v>
      </c>
      <c r="G119" s="42" t="s">
        <v>638</v>
      </c>
      <c r="H119" s="43">
        <v>64800</v>
      </c>
      <c r="I119" s="44" t="s">
        <v>55</v>
      </c>
      <c r="J119" s="42" t="s">
        <v>639</v>
      </c>
      <c r="K119" s="42" t="s">
        <v>57</v>
      </c>
      <c r="L119" s="40" t="s">
        <v>635</v>
      </c>
      <c r="M119" s="42" t="s">
        <v>638</v>
      </c>
      <c r="N119" s="40" t="s">
        <v>352</v>
      </c>
      <c r="O119" s="42" t="s">
        <v>36</v>
      </c>
      <c r="P119" s="43">
        <f t="shared" si="2"/>
        <v>64800</v>
      </c>
      <c r="Q119" s="43"/>
      <c r="R119" s="43"/>
      <c r="S119" s="43"/>
      <c r="T119" s="43"/>
      <c r="U119" s="46"/>
    </row>
    <row r="120" s="5" customFormat="1" ht="24.75" hidden="1" customHeight="1" spans="1:21">
      <c r="A120" s="39">
        <v>114</v>
      </c>
      <c r="B120" s="40" t="s">
        <v>640</v>
      </c>
      <c r="C120" s="40" t="s">
        <v>604</v>
      </c>
      <c r="D120" s="41" t="s">
        <v>641</v>
      </c>
      <c r="E120" s="40" t="s">
        <v>640</v>
      </c>
      <c r="F120" s="40" t="s">
        <v>642</v>
      </c>
      <c r="G120" s="42" t="s">
        <v>643</v>
      </c>
      <c r="H120" s="43">
        <v>52000</v>
      </c>
      <c r="I120" s="44" t="s">
        <v>48</v>
      </c>
      <c r="J120" s="42" t="s">
        <v>644</v>
      </c>
      <c r="K120" s="42" t="s">
        <v>34</v>
      </c>
      <c r="L120" s="40" t="s">
        <v>640</v>
      </c>
      <c r="M120" s="42" t="s">
        <v>643</v>
      </c>
      <c r="N120" s="40" t="s">
        <v>602</v>
      </c>
      <c r="O120" s="42" t="s">
        <v>36</v>
      </c>
      <c r="P120" s="43">
        <f t="shared" si="2"/>
        <v>52000</v>
      </c>
      <c r="Q120" s="43"/>
      <c r="R120" s="43"/>
      <c r="S120" s="43"/>
      <c r="T120" s="43"/>
      <c r="U120" s="46"/>
    </row>
    <row r="121" s="5" customFormat="1" ht="24.75" hidden="1" customHeight="1" spans="1:21">
      <c r="A121" s="39">
        <v>115</v>
      </c>
      <c r="B121" s="40" t="s">
        <v>645</v>
      </c>
      <c r="C121" s="40" t="s">
        <v>604</v>
      </c>
      <c r="D121" s="41" t="s">
        <v>646</v>
      </c>
      <c r="E121" s="40" t="s">
        <v>645</v>
      </c>
      <c r="F121" s="40" t="s">
        <v>647</v>
      </c>
      <c r="G121" s="42" t="s">
        <v>648</v>
      </c>
      <c r="H121" s="43">
        <v>77000</v>
      </c>
      <c r="I121" s="44" t="s">
        <v>141</v>
      </c>
      <c r="J121" s="42" t="s">
        <v>649</v>
      </c>
      <c r="K121" s="42" t="s">
        <v>118</v>
      </c>
      <c r="L121" s="40" t="s">
        <v>645</v>
      </c>
      <c r="M121" s="42" t="s">
        <v>648</v>
      </c>
      <c r="N121" s="40" t="s">
        <v>650</v>
      </c>
      <c r="O121" s="42" t="s">
        <v>36</v>
      </c>
      <c r="P121" s="43">
        <f t="shared" si="2"/>
        <v>77000</v>
      </c>
      <c r="Q121" s="43"/>
      <c r="R121" s="43"/>
      <c r="S121" s="43"/>
      <c r="T121" s="43"/>
      <c r="U121" s="46"/>
    </row>
    <row r="122" s="5" customFormat="1" ht="24.75" hidden="1" customHeight="1" spans="1:21">
      <c r="A122" s="39">
        <v>116</v>
      </c>
      <c r="B122" s="40" t="s">
        <v>651</v>
      </c>
      <c r="C122" s="40" t="s">
        <v>383</v>
      </c>
      <c r="D122" s="41" t="s">
        <v>652</v>
      </c>
      <c r="E122" s="40" t="s">
        <v>651</v>
      </c>
      <c r="F122" s="40" t="s">
        <v>653</v>
      </c>
      <c r="G122" s="42" t="s">
        <v>654</v>
      </c>
      <c r="H122" s="43">
        <v>83900</v>
      </c>
      <c r="I122" s="44" t="s">
        <v>48</v>
      </c>
      <c r="J122" s="42" t="s">
        <v>655</v>
      </c>
      <c r="K122" s="42" t="s">
        <v>34</v>
      </c>
      <c r="L122" s="40" t="s">
        <v>651</v>
      </c>
      <c r="M122" s="42" t="s">
        <v>654</v>
      </c>
      <c r="N122" s="40" t="s">
        <v>383</v>
      </c>
      <c r="O122" s="42" t="s">
        <v>36</v>
      </c>
      <c r="P122" s="43">
        <f t="shared" si="2"/>
        <v>83900</v>
      </c>
      <c r="Q122" s="43"/>
      <c r="R122" s="43"/>
      <c r="S122" s="43"/>
      <c r="T122" s="43"/>
      <c r="U122" s="46"/>
    </row>
    <row r="123" s="5" customFormat="1" ht="24.75" hidden="1" customHeight="1" spans="1:21">
      <c r="A123" s="39">
        <v>117</v>
      </c>
      <c r="B123" s="40" t="s">
        <v>656</v>
      </c>
      <c r="C123" s="40" t="s">
        <v>602</v>
      </c>
      <c r="D123" s="41" t="s">
        <v>657</v>
      </c>
      <c r="E123" s="40" t="s">
        <v>656</v>
      </c>
      <c r="F123" s="40" t="s">
        <v>658</v>
      </c>
      <c r="G123" s="42" t="s">
        <v>659</v>
      </c>
      <c r="H123" s="43">
        <v>98000</v>
      </c>
      <c r="I123" s="44" t="s">
        <v>48</v>
      </c>
      <c r="J123" s="42" t="s">
        <v>660</v>
      </c>
      <c r="K123" s="42" t="s">
        <v>34</v>
      </c>
      <c r="L123" s="40" t="s">
        <v>656</v>
      </c>
      <c r="M123" s="42" t="s">
        <v>659</v>
      </c>
      <c r="N123" s="40" t="s">
        <v>602</v>
      </c>
      <c r="O123" s="42" t="s">
        <v>36</v>
      </c>
      <c r="P123" s="43">
        <f t="shared" si="2"/>
        <v>98000</v>
      </c>
      <c r="Q123" s="43"/>
      <c r="R123" s="43"/>
      <c r="S123" s="43"/>
      <c r="T123" s="43"/>
      <c r="U123" s="46"/>
    </row>
    <row r="124" s="5" customFormat="1" ht="24.75" hidden="1" customHeight="1" spans="1:21">
      <c r="A124" s="39">
        <v>118</v>
      </c>
      <c r="B124" s="40" t="s">
        <v>661</v>
      </c>
      <c r="C124" s="40" t="s">
        <v>604</v>
      </c>
      <c r="D124" s="41" t="s">
        <v>662</v>
      </c>
      <c r="E124" s="40" t="s">
        <v>661</v>
      </c>
      <c r="F124" s="40" t="s">
        <v>663</v>
      </c>
      <c r="G124" s="42" t="s">
        <v>664</v>
      </c>
      <c r="H124" s="43">
        <v>85800</v>
      </c>
      <c r="I124" s="44" t="s">
        <v>55</v>
      </c>
      <c r="J124" s="42" t="s">
        <v>665</v>
      </c>
      <c r="K124" s="42" t="s">
        <v>57</v>
      </c>
      <c r="L124" s="40" t="s">
        <v>661</v>
      </c>
      <c r="M124" s="42" t="s">
        <v>664</v>
      </c>
      <c r="N124" s="40" t="s">
        <v>602</v>
      </c>
      <c r="O124" s="42" t="s">
        <v>36</v>
      </c>
      <c r="P124" s="43">
        <f t="shared" si="2"/>
        <v>85800</v>
      </c>
      <c r="Q124" s="43"/>
      <c r="R124" s="43"/>
      <c r="S124" s="43"/>
      <c r="T124" s="43"/>
      <c r="U124" s="46"/>
    </row>
    <row r="125" s="5" customFormat="1" ht="24.75" hidden="1" customHeight="1" spans="1:21">
      <c r="A125" s="39">
        <v>119</v>
      </c>
      <c r="B125" s="40" t="s">
        <v>666</v>
      </c>
      <c r="C125" s="40" t="s">
        <v>650</v>
      </c>
      <c r="D125" s="41" t="s">
        <v>667</v>
      </c>
      <c r="E125" s="40" t="s">
        <v>666</v>
      </c>
      <c r="F125" s="40" t="s">
        <v>668</v>
      </c>
      <c r="G125" s="42" t="s">
        <v>669</v>
      </c>
      <c r="H125" s="43">
        <v>70000</v>
      </c>
      <c r="I125" s="44" t="s">
        <v>135</v>
      </c>
      <c r="J125" s="42" t="s">
        <v>670</v>
      </c>
      <c r="K125" s="42" t="s">
        <v>34</v>
      </c>
      <c r="L125" s="40" t="s">
        <v>666</v>
      </c>
      <c r="M125" s="42" t="s">
        <v>669</v>
      </c>
      <c r="N125" s="40" t="s">
        <v>671</v>
      </c>
      <c r="O125" s="42" t="s">
        <v>36</v>
      </c>
      <c r="P125" s="43">
        <f t="shared" si="2"/>
        <v>70000</v>
      </c>
      <c r="Q125" s="43"/>
      <c r="R125" s="43"/>
      <c r="S125" s="43"/>
      <c r="T125" s="43"/>
      <c r="U125" s="46"/>
    </row>
    <row r="126" s="5" customFormat="1" ht="24.75" hidden="1" customHeight="1" spans="1:21">
      <c r="A126" s="39">
        <v>120</v>
      </c>
      <c r="B126" s="40" t="s">
        <v>672</v>
      </c>
      <c r="C126" s="40" t="s">
        <v>630</v>
      </c>
      <c r="D126" s="41" t="s">
        <v>673</v>
      </c>
      <c r="E126" s="40" t="s">
        <v>672</v>
      </c>
      <c r="F126" s="40" t="s">
        <v>674</v>
      </c>
      <c r="G126" s="42" t="s">
        <v>675</v>
      </c>
      <c r="H126" s="43">
        <v>70000</v>
      </c>
      <c r="I126" s="44" t="s">
        <v>141</v>
      </c>
      <c r="J126" s="42" t="s">
        <v>676</v>
      </c>
      <c r="K126" s="42" t="s">
        <v>34</v>
      </c>
      <c r="L126" s="40" t="s">
        <v>672</v>
      </c>
      <c r="M126" s="42" t="s">
        <v>675</v>
      </c>
      <c r="N126" s="40" t="s">
        <v>671</v>
      </c>
      <c r="O126" s="42" t="s">
        <v>36</v>
      </c>
      <c r="P126" s="43">
        <f t="shared" si="2"/>
        <v>70000</v>
      </c>
      <c r="Q126" s="43"/>
      <c r="R126" s="43"/>
      <c r="S126" s="43"/>
      <c r="T126" s="43"/>
      <c r="U126" s="46"/>
    </row>
    <row r="127" s="5" customFormat="1" ht="24.75" hidden="1" customHeight="1" spans="1:21">
      <c r="A127" s="39">
        <v>121</v>
      </c>
      <c r="B127" s="40" t="s">
        <v>677</v>
      </c>
      <c r="C127" s="40" t="s">
        <v>602</v>
      </c>
      <c r="D127" s="41" t="s">
        <v>678</v>
      </c>
      <c r="E127" s="40" t="s">
        <v>677</v>
      </c>
      <c r="F127" s="40" t="s">
        <v>679</v>
      </c>
      <c r="G127" s="42" t="s">
        <v>680</v>
      </c>
      <c r="H127" s="43">
        <v>92000</v>
      </c>
      <c r="I127" s="44" t="s">
        <v>32</v>
      </c>
      <c r="J127" s="42" t="s">
        <v>681</v>
      </c>
      <c r="K127" s="42" t="s">
        <v>34</v>
      </c>
      <c r="L127" s="40" t="s">
        <v>677</v>
      </c>
      <c r="M127" s="42" t="s">
        <v>680</v>
      </c>
      <c r="N127" s="40" t="s">
        <v>682</v>
      </c>
      <c r="O127" s="42" t="s">
        <v>36</v>
      </c>
      <c r="P127" s="43">
        <f t="shared" si="2"/>
        <v>92000</v>
      </c>
      <c r="Q127" s="43"/>
      <c r="R127" s="43"/>
      <c r="S127" s="43"/>
      <c r="T127" s="43"/>
      <c r="U127" s="46"/>
    </row>
    <row r="128" s="5" customFormat="1" ht="24.75" hidden="1" customHeight="1" spans="1:21">
      <c r="A128" s="39">
        <v>122</v>
      </c>
      <c r="B128" s="40" t="s">
        <v>683</v>
      </c>
      <c r="C128" s="40" t="s">
        <v>602</v>
      </c>
      <c r="D128" s="41" t="s">
        <v>684</v>
      </c>
      <c r="E128" s="40" t="s">
        <v>683</v>
      </c>
      <c r="F128" s="40" t="s">
        <v>685</v>
      </c>
      <c r="G128" s="42" t="s">
        <v>686</v>
      </c>
      <c r="H128" s="43">
        <v>67000</v>
      </c>
      <c r="I128" s="44" t="s">
        <v>48</v>
      </c>
      <c r="J128" s="42" t="s">
        <v>687</v>
      </c>
      <c r="K128" s="42" t="s">
        <v>34</v>
      </c>
      <c r="L128" s="40" t="s">
        <v>683</v>
      </c>
      <c r="M128" s="42" t="s">
        <v>686</v>
      </c>
      <c r="N128" s="40" t="s">
        <v>682</v>
      </c>
      <c r="O128" s="42" t="s">
        <v>36</v>
      </c>
      <c r="P128" s="43">
        <f t="shared" si="2"/>
        <v>67000</v>
      </c>
      <c r="Q128" s="43"/>
      <c r="R128" s="43"/>
      <c r="S128" s="43"/>
      <c r="T128" s="43"/>
      <c r="U128" s="46"/>
    </row>
    <row r="129" s="5" customFormat="1" ht="24.75" hidden="1" customHeight="1" spans="1:21">
      <c r="A129" s="39">
        <v>123</v>
      </c>
      <c r="B129" s="40" t="s">
        <v>688</v>
      </c>
      <c r="C129" s="40" t="s">
        <v>682</v>
      </c>
      <c r="D129" s="41" t="s">
        <v>689</v>
      </c>
      <c r="E129" s="40" t="s">
        <v>688</v>
      </c>
      <c r="F129" s="40" t="s">
        <v>690</v>
      </c>
      <c r="G129" s="42" t="s">
        <v>691</v>
      </c>
      <c r="H129" s="43">
        <v>56500</v>
      </c>
      <c r="I129" s="44" t="s">
        <v>48</v>
      </c>
      <c r="J129" s="42" t="s">
        <v>692</v>
      </c>
      <c r="K129" s="42" t="s">
        <v>34</v>
      </c>
      <c r="L129" s="40" t="s">
        <v>688</v>
      </c>
      <c r="M129" s="42" t="s">
        <v>691</v>
      </c>
      <c r="N129" s="40" t="s">
        <v>682</v>
      </c>
      <c r="O129" s="42" t="s">
        <v>36</v>
      </c>
      <c r="P129" s="43">
        <f t="shared" si="2"/>
        <v>56500</v>
      </c>
      <c r="Q129" s="43"/>
      <c r="R129" s="43"/>
      <c r="S129" s="43"/>
      <c r="T129" s="43"/>
      <c r="U129" s="46"/>
    </row>
    <row r="130" s="5" customFormat="1" ht="24.75" hidden="1" customHeight="1" spans="1:21">
      <c r="A130" s="39">
        <v>124</v>
      </c>
      <c r="B130" s="40" t="s">
        <v>693</v>
      </c>
      <c r="C130" s="40" t="s">
        <v>604</v>
      </c>
      <c r="D130" s="41" t="s">
        <v>694</v>
      </c>
      <c r="E130" s="40" t="s">
        <v>693</v>
      </c>
      <c r="F130" s="40" t="s">
        <v>695</v>
      </c>
      <c r="G130" s="42" t="s">
        <v>696</v>
      </c>
      <c r="H130" s="43">
        <v>75800</v>
      </c>
      <c r="I130" s="44" t="s">
        <v>55</v>
      </c>
      <c r="J130" s="42" t="s">
        <v>697</v>
      </c>
      <c r="K130" s="42" t="s">
        <v>57</v>
      </c>
      <c r="L130" s="40" t="s">
        <v>693</v>
      </c>
      <c r="M130" s="42" t="s">
        <v>696</v>
      </c>
      <c r="N130" s="40" t="s">
        <v>682</v>
      </c>
      <c r="O130" s="42" t="s">
        <v>36</v>
      </c>
      <c r="P130" s="43">
        <f t="shared" si="2"/>
        <v>75800</v>
      </c>
      <c r="Q130" s="43"/>
      <c r="R130" s="43"/>
      <c r="S130" s="43"/>
      <c r="T130" s="43"/>
      <c r="U130" s="46"/>
    </row>
    <row r="131" s="5" customFormat="1" ht="24.75" hidden="1" customHeight="1" spans="1:21">
      <c r="A131" s="39">
        <v>125</v>
      </c>
      <c r="B131" s="40" t="s">
        <v>698</v>
      </c>
      <c r="C131" s="40" t="s">
        <v>682</v>
      </c>
      <c r="D131" s="41" t="s">
        <v>699</v>
      </c>
      <c r="E131" s="40" t="s">
        <v>698</v>
      </c>
      <c r="F131" s="40" t="s">
        <v>700</v>
      </c>
      <c r="G131" s="42" t="s">
        <v>701</v>
      </c>
      <c r="H131" s="43">
        <v>65000</v>
      </c>
      <c r="I131" s="44" t="s">
        <v>32</v>
      </c>
      <c r="J131" s="42" t="s">
        <v>702</v>
      </c>
      <c r="K131" s="42" t="s">
        <v>34</v>
      </c>
      <c r="L131" s="40" t="s">
        <v>698</v>
      </c>
      <c r="M131" s="42" t="s">
        <v>701</v>
      </c>
      <c r="N131" s="40" t="s">
        <v>682</v>
      </c>
      <c r="O131" s="42" t="s">
        <v>36</v>
      </c>
      <c r="P131" s="43">
        <f t="shared" si="2"/>
        <v>65000</v>
      </c>
      <c r="Q131" s="43"/>
      <c r="R131" s="43"/>
      <c r="S131" s="43"/>
      <c r="T131" s="43"/>
      <c r="U131" s="46"/>
    </row>
    <row r="132" s="5" customFormat="1" ht="24.75" hidden="1" customHeight="1" spans="1:21">
      <c r="A132" s="39">
        <v>126</v>
      </c>
      <c r="B132" s="40" t="s">
        <v>703</v>
      </c>
      <c r="C132" s="40" t="s">
        <v>602</v>
      </c>
      <c r="D132" s="41" t="s">
        <v>704</v>
      </c>
      <c r="E132" s="40" t="s">
        <v>703</v>
      </c>
      <c r="F132" s="40" t="s">
        <v>705</v>
      </c>
      <c r="G132" s="42" t="s">
        <v>706</v>
      </c>
      <c r="H132" s="43">
        <v>86300</v>
      </c>
      <c r="I132" s="44" t="s">
        <v>55</v>
      </c>
      <c r="J132" s="42" t="s">
        <v>707</v>
      </c>
      <c r="K132" s="42" t="s">
        <v>57</v>
      </c>
      <c r="L132" s="40" t="s">
        <v>703</v>
      </c>
      <c r="M132" s="42" t="s">
        <v>706</v>
      </c>
      <c r="N132" s="40" t="s">
        <v>682</v>
      </c>
      <c r="O132" s="42" t="s">
        <v>36</v>
      </c>
      <c r="P132" s="43">
        <f t="shared" si="2"/>
        <v>86300</v>
      </c>
      <c r="Q132" s="43"/>
      <c r="R132" s="43"/>
      <c r="S132" s="43"/>
      <c r="T132" s="43"/>
      <c r="U132" s="46"/>
    </row>
    <row r="133" s="5" customFormat="1" ht="24.75" hidden="1" customHeight="1" spans="1:21">
      <c r="A133" s="39">
        <v>127</v>
      </c>
      <c r="B133" s="40" t="s">
        <v>708</v>
      </c>
      <c r="C133" s="40" t="s">
        <v>671</v>
      </c>
      <c r="D133" s="41" t="s">
        <v>709</v>
      </c>
      <c r="E133" s="40" t="s">
        <v>708</v>
      </c>
      <c r="F133" s="40" t="s">
        <v>710</v>
      </c>
      <c r="G133" s="42" t="s">
        <v>711</v>
      </c>
      <c r="H133" s="43">
        <v>70000</v>
      </c>
      <c r="I133" s="44" t="s">
        <v>141</v>
      </c>
      <c r="J133" s="42" t="s">
        <v>712</v>
      </c>
      <c r="K133" s="42" t="s">
        <v>34</v>
      </c>
      <c r="L133" s="40" t="s">
        <v>708</v>
      </c>
      <c r="M133" s="42" t="s">
        <v>711</v>
      </c>
      <c r="N133" s="40" t="s">
        <v>682</v>
      </c>
      <c r="O133" s="42" t="s">
        <v>36</v>
      </c>
      <c r="P133" s="43">
        <f t="shared" si="2"/>
        <v>70000</v>
      </c>
      <c r="Q133" s="43"/>
      <c r="R133" s="43"/>
      <c r="S133" s="43"/>
      <c r="T133" s="43"/>
      <c r="U133" s="46"/>
    </row>
    <row r="134" s="5" customFormat="1" ht="24.75" hidden="1" customHeight="1" spans="1:21">
      <c r="A134" s="39">
        <v>128</v>
      </c>
      <c r="B134" s="40" t="s">
        <v>713</v>
      </c>
      <c r="C134" s="40" t="s">
        <v>671</v>
      </c>
      <c r="D134" s="41" t="s">
        <v>714</v>
      </c>
      <c r="E134" s="40" t="s">
        <v>713</v>
      </c>
      <c r="F134" s="40" t="s">
        <v>715</v>
      </c>
      <c r="G134" s="42" t="s">
        <v>716</v>
      </c>
      <c r="H134" s="43">
        <v>66800</v>
      </c>
      <c r="I134" s="44" t="s">
        <v>55</v>
      </c>
      <c r="J134" s="42" t="s">
        <v>717</v>
      </c>
      <c r="K134" s="42" t="s">
        <v>57</v>
      </c>
      <c r="L134" s="40" t="s">
        <v>713</v>
      </c>
      <c r="M134" s="42" t="s">
        <v>716</v>
      </c>
      <c r="N134" s="40" t="s">
        <v>718</v>
      </c>
      <c r="O134" s="42" t="s">
        <v>36</v>
      </c>
      <c r="P134" s="43">
        <f t="shared" si="2"/>
        <v>66800</v>
      </c>
      <c r="Q134" s="43"/>
      <c r="R134" s="43"/>
      <c r="S134" s="43"/>
      <c r="T134" s="43"/>
      <c r="U134" s="46"/>
    </row>
    <row r="135" s="5" customFormat="1" ht="24.75" hidden="1" customHeight="1" spans="1:21">
      <c r="A135" s="39">
        <v>129</v>
      </c>
      <c r="B135" s="40" t="s">
        <v>719</v>
      </c>
      <c r="C135" s="40" t="s">
        <v>650</v>
      </c>
      <c r="D135" s="41" t="s">
        <v>720</v>
      </c>
      <c r="E135" s="40" t="s">
        <v>719</v>
      </c>
      <c r="F135" s="40" t="s">
        <v>721</v>
      </c>
      <c r="G135" s="42" t="s">
        <v>722</v>
      </c>
      <c r="H135" s="43">
        <v>86800</v>
      </c>
      <c r="I135" s="44" t="s">
        <v>141</v>
      </c>
      <c r="J135" s="42" t="s">
        <v>723</v>
      </c>
      <c r="K135" s="42" t="s">
        <v>57</v>
      </c>
      <c r="L135" s="40" t="s">
        <v>719</v>
      </c>
      <c r="M135" s="42" t="s">
        <v>722</v>
      </c>
      <c r="N135" s="40" t="s">
        <v>682</v>
      </c>
      <c r="O135" s="42" t="s">
        <v>36</v>
      </c>
      <c r="P135" s="43">
        <f t="shared" ref="P135:P156" si="3">H135</f>
        <v>86800</v>
      </c>
      <c r="Q135" s="43"/>
      <c r="R135" s="43"/>
      <c r="S135" s="43"/>
      <c r="T135" s="43"/>
      <c r="U135" s="46"/>
    </row>
    <row r="136" s="5" customFormat="1" ht="24.75" hidden="1" customHeight="1" spans="1:21">
      <c r="A136" s="39">
        <v>130</v>
      </c>
      <c r="B136" s="40" t="s">
        <v>724</v>
      </c>
      <c r="C136" s="40" t="s">
        <v>604</v>
      </c>
      <c r="D136" s="41" t="s">
        <v>725</v>
      </c>
      <c r="E136" s="40" t="s">
        <v>724</v>
      </c>
      <c r="F136" s="40" t="s">
        <v>726</v>
      </c>
      <c r="G136" s="42" t="s">
        <v>727</v>
      </c>
      <c r="H136" s="43">
        <v>65800</v>
      </c>
      <c r="I136" s="44" t="s">
        <v>55</v>
      </c>
      <c r="J136" s="42" t="s">
        <v>728</v>
      </c>
      <c r="K136" s="42" t="s">
        <v>57</v>
      </c>
      <c r="L136" s="40" t="s">
        <v>724</v>
      </c>
      <c r="M136" s="42" t="s">
        <v>727</v>
      </c>
      <c r="N136" s="40" t="s">
        <v>602</v>
      </c>
      <c r="O136" s="42" t="s">
        <v>36</v>
      </c>
      <c r="P136" s="43">
        <f t="shared" si="3"/>
        <v>65800</v>
      </c>
      <c r="Q136" s="43"/>
      <c r="R136" s="43"/>
      <c r="S136" s="43"/>
      <c r="T136" s="43"/>
      <c r="U136" s="46"/>
    </row>
    <row r="137" s="5" customFormat="1" ht="24.75" hidden="1" customHeight="1" spans="1:21">
      <c r="A137" s="39">
        <v>131</v>
      </c>
      <c r="B137" s="40" t="s">
        <v>729</v>
      </c>
      <c r="C137" s="40" t="s">
        <v>553</v>
      </c>
      <c r="D137" s="41" t="s">
        <v>730</v>
      </c>
      <c r="E137" s="40" t="s">
        <v>729</v>
      </c>
      <c r="F137" s="40" t="s">
        <v>731</v>
      </c>
      <c r="G137" s="42" t="s">
        <v>732</v>
      </c>
      <c r="H137" s="43">
        <v>61800</v>
      </c>
      <c r="I137" s="44" t="s">
        <v>55</v>
      </c>
      <c r="J137" s="42" t="s">
        <v>733</v>
      </c>
      <c r="K137" s="42" t="s">
        <v>57</v>
      </c>
      <c r="L137" s="40" t="s">
        <v>729</v>
      </c>
      <c r="M137" s="42" t="s">
        <v>732</v>
      </c>
      <c r="N137" s="40" t="s">
        <v>630</v>
      </c>
      <c r="O137" s="42" t="s">
        <v>36</v>
      </c>
      <c r="P137" s="43">
        <f t="shared" si="3"/>
        <v>61800</v>
      </c>
      <c r="Q137" s="43"/>
      <c r="R137" s="43"/>
      <c r="S137" s="43"/>
      <c r="T137" s="43"/>
      <c r="U137" s="46"/>
    </row>
    <row r="138" s="5" customFormat="1" ht="24.75" hidden="1" customHeight="1" spans="1:21">
      <c r="A138" s="39">
        <v>132</v>
      </c>
      <c r="B138" s="40" t="s">
        <v>734</v>
      </c>
      <c r="C138" s="40" t="s">
        <v>735</v>
      </c>
      <c r="D138" s="41" t="s">
        <v>736</v>
      </c>
      <c r="E138" s="40" t="s">
        <v>734</v>
      </c>
      <c r="F138" s="40" t="s">
        <v>737</v>
      </c>
      <c r="G138" s="42" t="s">
        <v>738</v>
      </c>
      <c r="H138" s="43">
        <v>58760</v>
      </c>
      <c r="I138" s="44" t="s">
        <v>48</v>
      </c>
      <c r="J138" s="42" t="s">
        <v>739</v>
      </c>
      <c r="K138" s="42" t="s">
        <v>34</v>
      </c>
      <c r="L138" s="40" t="s">
        <v>734</v>
      </c>
      <c r="M138" s="42" t="s">
        <v>738</v>
      </c>
      <c r="N138" s="40" t="s">
        <v>740</v>
      </c>
      <c r="O138" s="42" t="s">
        <v>36</v>
      </c>
      <c r="P138" s="43">
        <f t="shared" si="3"/>
        <v>58760</v>
      </c>
      <c r="Q138" s="43"/>
      <c r="R138" s="43"/>
      <c r="S138" s="43"/>
      <c r="T138" s="43"/>
      <c r="U138" s="46"/>
    </row>
    <row r="139" s="5" customFormat="1" ht="24.75" hidden="1" customHeight="1" spans="1:21">
      <c r="A139" s="39">
        <v>133</v>
      </c>
      <c r="B139" s="40" t="s">
        <v>741</v>
      </c>
      <c r="C139" s="40" t="s">
        <v>740</v>
      </c>
      <c r="D139" s="41" t="s">
        <v>742</v>
      </c>
      <c r="E139" s="40" t="s">
        <v>741</v>
      </c>
      <c r="F139" s="40" t="s">
        <v>743</v>
      </c>
      <c r="G139" s="42" t="s">
        <v>744</v>
      </c>
      <c r="H139" s="43">
        <v>76000</v>
      </c>
      <c r="I139" s="44" t="s">
        <v>141</v>
      </c>
      <c r="J139" s="42" t="s">
        <v>745</v>
      </c>
      <c r="K139" s="42" t="s">
        <v>34</v>
      </c>
      <c r="L139" s="40" t="s">
        <v>741</v>
      </c>
      <c r="M139" s="42" t="s">
        <v>744</v>
      </c>
      <c r="N139" s="40" t="s">
        <v>746</v>
      </c>
      <c r="O139" s="42" t="s">
        <v>36</v>
      </c>
      <c r="P139" s="43">
        <f t="shared" si="3"/>
        <v>76000</v>
      </c>
      <c r="Q139" s="43"/>
      <c r="R139" s="43"/>
      <c r="S139" s="43"/>
      <c r="T139" s="43"/>
      <c r="U139" s="46"/>
    </row>
    <row r="140" s="5" customFormat="1" ht="24.75" hidden="1" customHeight="1" spans="1:21">
      <c r="A140" s="39">
        <v>134</v>
      </c>
      <c r="B140" s="40" t="s">
        <v>747</v>
      </c>
      <c r="C140" s="40" t="s">
        <v>28</v>
      </c>
      <c r="D140" s="41" t="s">
        <v>748</v>
      </c>
      <c r="E140" s="40" t="s">
        <v>747</v>
      </c>
      <c r="F140" s="40" t="s">
        <v>749</v>
      </c>
      <c r="G140" s="42" t="s">
        <v>750</v>
      </c>
      <c r="H140" s="43">
        <v>102900</v>
      </c>
      <c r="I140" s="44" t="s">
        <v>48</v>
      </c>
      <c r="J140" s="42" t="s">
        <v>751</v>
      </c>
      <c r="K140" s="42" t="s">
        <v>34</v>
      </c>
      <c r="L140" s="40" t="s">
        <v>747</v>
      </c>
      <c r="M140" s="42" t="s">
        <v>750</v>
      </c>
      <c r="N140" s="40" t="s">
        <v>28</v>
      </c>
      <c r="O140" s="42" t="s">
        <v>36</v>
      </c>
      <c r="P140" s="43">
        <f t="shared" si="3"/>
        <v>102900</v>
      </c>
      <c r="Q140" s="43"/>
      <c r="R140" s="43"/>
      <c r="S140" s="43"/>
      <c r="T140" s="43"/>
      <c r="U140" s="46"/>
    </row>
    <row r="141" s="5" customFormat="1" ht="24.75" hidden="1" customHeight="1" spans="1:21">
      <c r="A141" s="39">
        <v>135</v>
      </c>
      <c r="B141" s="40" t="s">
        <v>752</v>
      </c>
      <c r="C141" s="40" t="s">
        <v>28</v>
      </c>
      <c r="D141" s="41" t="s">
        <v>753</v>
      </c>
      <c r="E141" s="40" t="s">
        <v>752</v>
      </c>
      <c r="F141" s="40" t="s">
        <v>754</v>
      </c>
      <c r="G141" s="42" t="s">
        <v>755</v>
      </c>
      <c r="H141" s="43">
        <v>100100</v>
      </c>
      <c r="I141" s="44" t="s">
        <v>41</v>
      </c>
      <c r="J141" s="42" t="s">
        <v>756</v>
      </c>
      <c r="K141" s="42" t="s">
        <v>34</v>
      </c>
      <c r="L141" s="40" t="s">
        <v>752</v>
      </c>
      <c r="M141" s="42" t="s">
        <v>755</v>
      </c>
      <c r="N141" s="40" t="s">
        <v>28</v>
      </c>
      <c r="O141" s="42" t="s">
        <v>36</v>
      </c>
      <c r="P141" s="43">
        <f t="shared" si="3"/>
        <v>100100</v>
      </c>
      <c r="Q141" s="43"/>
      <c r="R141" s="43"/>
      <c r="S141" s="43"/>
      <c r="T141" s="43"/>
      <c r="U141" s="46"/>
    </row>
    <row r="142" s="5" customFormat="1" ht="24.75" hidden="1" customHeight="1" spans="1:21">
      <c r="A142" s="39">
        <v>136</v>
      </c>
      <c r="B142" s="40" t="s">
        <v>757</v>
      </c>
      <c r="C142" s="40" t="s">
        <v>28</v>
      </c>
      <c r="D142" s="41" t="s">
        <v>758</v>
      </c>
      <c r="E142" s="40" t="s">
        <v>757</v>
      </c>
      <c r="F142" s="40" t="s">
        <v>759</v>
      </c>
      <c r="G142" s="42" t="s">
        <v>760</v>
      </c>
      <c r="H142" s="43">
        <v>140900.01</v>
      </c>
      <c r="I142" s="44" t="s">
        <v>761</v>
      </c>
      <c r="J142" s="42" t="s">
        <v>762</v>
      </c>
      <c r="K142" s="42" t="s">
        <v>57</v>
      </c>
      <c r="L142" s="40" t="s">
        <v>757</v>
      </c>
      <c r="M142" s="42" t="s">
        <v>760</v>
      </c>
      <c r="N142" s="40" t="s">
        <v>28</v>
      </c>
      <c r="O142" s="42" t="s">
        <v>36</v>
      </c>
      <c r="P142" s="43">
        <f t="shared" si="3"/>
        <v>140900.01</v>
      </c>
      <c r="Q142" s="43"/>
      <c r="R142" s="43"/>
      <c r="S142" s="43"/>
      <c r="T142" s="43"/>
      <c r="U142" s="46"/>
    </row>
    <row r="143" s="5" customFormat="1" ht="24.75" hidden="1" customHeight="1" spans="1:21">
      <c r="A143" s="39">
        <v>137</v>
      </c>
      <c r="B143" s="40" t="s">
        <v>763</v>
      </c>
      <c r="C143" s="40" t="s">
        <v>28</v>
      </c>
      <c r="D143" s="41" t="s">
        <v>764</v>
      </c>
      <c r="E143" s="40" t="s">
        <v>763</v>
      </c>
      <c r="F143" s="40" t="s">
        <v>765</v>
      </c>
      <c r="G143" s="42" t="s">
        <v>766</v>
      </c>
      <c r="H143" s="43">
        <v>110000</v>
      </c>
      <c r="I143" s="44" t="s">
        <v>41</v>
      </c>
      <c r="J143" s="42" t="s">
        <v>767</v>
      </c>
      <c r="K143" s="42" t="s">
        <v>34</v>
      </c>
      <c r="L143" s="40" t="s">
        <v>763</v>
      </c>
      <c r="M143" s="42" t="s">
        <v>766</v>
      </c>
      <c r="N143" s="40" t="s">
        <v>28</v>
      </c>
      <c r="O143" s="42" t="s">
        <v>36</v>
      </c>
      <c r="P143" s="43">
        <f t="shared" si="3"/>
        <v>110000</v>
      </c>
      <c r="Q143" s="43"/>
      <c r="R143" s="43"/>
      <c r="S143" s="43"/>
      <c r="T143" s="43"/>
      <c r="U143" s="46"/>
    </row>
    <row r="144" s="5" customFormat="1" ht="24.75" hidden="1" customHeight="1" spans="1:21">
      <c r="A144" s="39">
        <v>138</v>
      </c>
      <c r="B144" s="40" t="s">
        <v>768</v>
      </c>
      <c r="C144" s="40" t="s">
        <v>28</v>
      </c>
      <c r="D144" s="41" t="s">
        <v>769</v>
      </c>
      <c r="E144" s="40" t="s">
        <v>768</v>
      </c>
      <c r="F144" s="40" t="s">
        <v>770</v>
      </c>
      <c r="G144" s="42" t="s">
        <v>771</v>
      </c>
      <c r="H144" s="43">
        <v>100100</v>
      </c>
      <c r="I144" s="44" t="s">
        <v>48</v>
      </c>
      <c r="J144" s="42" t="s">
        <v>772</v>
      </c>
      <c r="K144" s="42" t="s">
        <v>34</v>
      </c>
      <c r="L144" s="40" t="s">
        <v>768</v>
      </c>
      <c r="M144" s="42" t="s">
        <v>771</v>
      </c>
      <c r="N144" s="40" t="s">
        <v>28</v>
      </c>
      <c r="O144" s="42" t="s">
        <v>36</v>
      </c>
      <c r="P144" s="43">
        <f t="shared" si="3"/>
        <v>100100</v>
      </c>
      <c r="Q144" s="43"/>
      <c r="R144" s="43"/>
      <c r="S144" s="43"/>
      <c r="T144" s="43"/>
      <c r="U144" s="46"/>
    </row>
    <row r="145" s="5" customFormat="1" ht="24.75" hidden="1" customHeight="1" spans="1:23">
      <c r="A145" s="39">
        <v>139</v>
      </c>
      <c r="B145" s="40" t="s">
        <v>773</v>
      </c>
      <c r="C145" s="40" t="s">
        <v>28</v>
      </c>
      <c r="D145" s="41" t="s">
        <v>774</v>
      </c>
      <c r="E145" s="40" t="s">
        <v>773</v>
      </c>
      <c r="F145" s="40" t="s">
        <v>775</v>
      </c>
      <c r="G145" s="42" t="s">
        <v>776</v>
      </c>
      <c r="H145" s="43">
        <v>100100</v>
      </c>
      <c r="I145" s="44" t="s">
        <v>48</v>
      </c>
      <c r="J145" s="42" t="s">
        <v>777</v>
      </c>
      <c r="K145" s="42" t="s">
        <v>34</v>
      </c>
      <c r="L145" s="40" t="s">
        <v>773</v>
      </c>
      <c r="M145" s="42" t="s">
        <v>776</v>
      </c>
      <c r="N145" s="40" t="s">
        <v>28</v>
      </c>
      <c r="O145" s="42" t="s">
        <v>36</v>
      </c>
      <c r="P145" s="43">
        <f t="shared" si="3"/>
        <v>100100</v>
      </c>
      <c r="Q145" s="43"/>
      <c r="R145" s="43"/>
      <c r="S145" s="43"/>
      <c r="T145" s="43"/>
      <c r="U145" s="46"/>
    </row>
    <row r="146" s="5" customFormat="1" ht="24.75" hidden="1" customHeight="1" spans="1:23">
      <c r="A146" s="39">
        <v>140</v>
      </c>
      <c r="B146" s="40" t="s">
        <v>778</v>
      </c>
      <c r="C146" s="40" t="s">
        <v>28</v>
      </c>
      <c r="D146" s="41" t="s">
        <v>779</v>
      </c>
      <c r="E146" s="40" t="s">
        <v>778</v>
      </c>
      <c r="F146" s="40" t="s">
        <v>780</v>
      </c>
      <c r="G146" s="42" t="s">
        <v>781</v>
      </c>
      <c r="H146" s="43">
        <v>100800</v>
      </c>
      <c r="I146" s="44" t="s">
        <v>32</v>
      </c>
      <c r="J146" s="42" t="s">
        <v>782</v>
      </c>
      <c r="K146" s="42" t="s">
        <v>34</v>
      </c>
      <c r="L146" s="40" t="s">
        <v>778</v>
      </c>
      <c r="M146" s="42" t="s">
        <v>781</v>
      </c>
      <c r="N146" s="40" t="s">
        <v>28</v>
      </c>
      <c r="O146" s="42" t="s">
        <v>36</v>
      </c>
      <c r="P146" s="43">
        <f t="shared" si="3"/>
        <v>100800</v>
      </c>
      <c r="Q146" s="43"/>
      <c r="R146" s="43"/>
      <c r="S146" s="43"/>
      <c r="T146" s="43"/>
      <c r="U146" s="46"/>
    </row>
    <row r="147" s="5" customFormat="1" ht="24.75" hidden="1" customHeight="1" spans="1:23">
      <c r="A147" s="39">
        <v>141</v>
      </c>
      <c r="B147" s="40" t="s">
        <v>783</v>
      </c>
      <c r="C147" s="40" t="s">
        <v>28</v>
      </c>
      <c r="D147" s="41" t="s">
        <v>784</v>
      </c>
      <c r="E147" s="40" t="s">
        <v>783</v>
      </c>
      <c r="F147" s="40" t="s">
        <v>785</v>
      </c>
      <c r="G147" s="42" t="s">
        <v>786</v>
      </c>
      <c r="H147" s="43">
        <v>100800</v>
      </c>
      <c r="I147" s="44" t="s">
        <v>48</v>
      </c>
      <c r="J147" s="42" t="s">
        <v>787</v>
      </c>
      <c r="K147" s="42" t="s">
        <v>57</v>
      </c>
      <c r="L147" s="40" t="s">
        <v>783</v>
      </c>
      <c r="M147" s="42" t="s">
        <v>786</v>
      </c>
      <c r="N147" s="40" t="s">
        <v>51</v>
      </c>
      <c r="O147" s="42" t="s">
        <v>36</v>
      </c>
      <c r="P147" s="43">
        <f t="shared" si="3"/>
        <v>100800</v>
      </c>
      <c r="Q147" s="43"/>
      <c r="R147" s="43"/>
      <c r="S147" s="43"/>
      <c r="T147" s="43"/>
      <c r="U147" s="46"/>
    </row>
    <row r="148" s="5" customFormat="1" ht="24.75" hidden="1" customHeight="1" spans="1:23">
      <c r="A148" s="39">
        <v>142</v>
      </c>
      <c r="B148" s="40" t="s">
        <v>788</v>
      </c>
      <c r="C148" s="40" t="s">
        <v>28</v>
      </c>
      <c r="D148" s="41" t="s">
        <v>789</v>
      </c>
      <c r="E148" s="40" t="s">
        <v>788</v>
      </c>
      <c r="F148" s="40" t="s">
        <v>790</v>
      </c>
      <c r="G148" s="42" t="s">
        <v>791</v>
      </c>
      <c r="H148" s="43">
        <v>103500</v>
      </c>
      <c r="I148" s="44" t="s">
        <v>48</v>
      </c>
      <c r="J148" s="42" t="s">
        <v>792</v>
      </c>
      <c r="K148" s="42" t="s">
        <v>34</v>
      </c>
      <c r="L148" s="40" t="s">
        <v>788</v>
      </c>
      <c r="M148" s="42" t="s">
        <v>791</v>
      </c>
      <c r="N148" s="40" t="s">
        <v>51</v>
      </c>
      <c r="O148" s="42" t="s">
        <v>36</v>
      </c>
      <c r="P148" s="43">
        <f t="shared" si="3"/>
        <v>103500</v>
      </c>
      <c r="Q148" s="43"/>
      <c r="R148" s="43"/>
      <c r="S148" s="43"/>
      <c r="T148" s="43"/>
      <c r="U148" s="46"/>
    </row>
    <row r="149" s="5" customFormat="1" ht="24.75" hidden="1" customHeight="1" spans="1:23">
      <c r="A149" s="39">
        <v>143</v>
      </c>
      <c r="B149" s="40" t="s">
        <v>793</v>
      </c>
      <c r="C149" s="40" t="s">
        <v>51</v>
      </c>
      <c r="D149" s="41" t="s">
        <v>794</v>
      </c>
      <c r="E149" s="40" t="s">
        <v>793</v>
      </c>
      <c r="F149" s="40" t="s">
        <v>795</v>
      </c>
      <c r="G149" s="42" t="s">
        <v>796</v>
      </c>
      <c r="H149" s="43">
        <v>103300</v>
      </c>
      <c r="I149" s="44" t="s">
        <v>41</v>
      </c>
      <c r="J149" s="42" t="s">
        <v>797</v>
      </c>
      <c r="K149" s="42" t="s">
        <v>118</v>
      </c>
      <c r="L149" s="40" t="s">
        <v>793</v>
      </c>
      <c r="M149" s="42" t="s">
        <v>796</v>
      </c>
      <c r="N149" s="40" t="s">
        <v>51</v>
      </c>
      <c r="O149" s="42" t="s">
        <v>36</v>
      </c>
      <c r="P149" s="43">
        <f t="shared" si="3"/>
        <v>103300</v>
      </c>
      <c r="Q149" s="43"/>
      <c r="R149" s="43"/>
      <c r="S149" s="43"/>
      <c r="T149" s="43"/>
      <c r="U149" s="46"/>
    </row>
    <row r="150" s="5" customFormat="1" ht="24.75" hidden="1" customHeight="1" spans="1:23">
      <c r="A150" s="39">
        <v>144</v>
      </c>
      <c r="B150" s="40" t="s">
        <v>798</v>
      </c>
      <c r="C150" s="40" t="s">
        <v>51</v>
      </c>
      <c r="D150" s="41" t="s">
        <v>799</v>
      </c>
      <c r="E150" s="40" t="s">
        <v>798</v>
      </c>
      <c r="F150" s="40" t="s">
        <v>800</v>
      </c>
      <c r="G150" s="42" t="s">
        <v>801</v>
      </c>
      <c r="H150" s="43">
        <v>107800</v>
      </c>
      <c r="I150" s="44" t="s">
        <v>55</v>
      </c>
      <c r="J150" s="42" t="s">
        <v>802</v>
      </c>
      <c r="K150" s="42" t="s">
        <v>57</v>
      </c>
      <c r="L150" s="40" t="s">
        <v>798</v>
      </c>
      <c r="M150" s="42" t="s">
        <v>801</v>
      </c>
      <c r="N150" s="40" t="s">
        <v>51</v>
      </c>
      <c r="O150" s="42" t="s">
        <v>36</v>
      </c>
      <c r="P150" s="43">
        <f t="shared" si="3"/>
        <v>107800</v>
      </c>
      <c r="Q150" s="43"/>
      <c r="R150" s="43"/>
      <c r="S150" s="43"/>
      <c r="T150" s="43"/>
      <c r="U150" s="46"/>
    </row>
    <row r="151" s="5" customFormat="1" ht="24.75" hidden="1" customHeight="1" spans="1:23">
      <c r="A151" s="39">
        <v>145</v>
      </c>
      <c r="B151" s="40" t="s">
        <v>803</v>
      </c>
      <c r="C151" s="40" t="s">
        <v>28</v>
      </c>
      <c r="D151" s="41" t="s">
        <v>804</v>
      </c>
      <c r="E151" s="40" t="s">
        <v>803</v>
      </c>
      <c r="F151" s="40" t="s">
        <v>805</v>
      </c>
      <c r="G151" s="42" t="s">
        <v>806</v>
      </c>
      <c r="H151" s="43">
        <v>106800</v>
      </c>
      <c r="I151" s="44" t="s">
        <v>41</v>
      </c>
      <c r="J151" s="42" t="s">
        <v>807</v>
      </c>
      <c r="K151" s="42" t="s">
        <v>118</v>
      </c>
      <c r="L151" s="40" t="s">
        <v>803</v>
      </c>
      <c r="M151" s="42" t="s">
        <v>806</v>
      </c>
      <c r="N151" s="40" t="s">
        <v>51</v>
      </c>
      <c r="O151" s="42" t="s">
        <v>36</v>
      </c>
      <c r="P151" s="43">
        <f t="shared" si="3"/>
        <v>106800</v>
      </c>
      <c r="Q151" s="43"/>
      <c r="R151" s="43"/>
      <c r="S151" s="43"/>
      <c r="T151" s="43"/>
      <c r="U151" s="46"/>
    </row>
    <row r="152" s="5" customFormat="1" ht="24.75" hidden="1" customHeight="1" spans="1:23">
      <c r="A152" s="39">
        <v>146</v>
      </c>
      <c r="B152" s="40" t="s">
        <v>808</v>
      </c>
      <c r="C152" s="40" t="s">
        <v>28</v>
      </c>
      <c r="D152" s="41" t="s">
        <v>809</v>
      </c>
      <c r="E152" s="40" t="s">
        <v>808</v>
      </c>
      <c r="F152" s="40" t="s">
        <v>810</v>
      </c>
      <c r="G152" s="42" t="s">
        <v>811</v>
      </c>
      <c r="H152" s="43">
        <v>107000</v>
      </c>
      <c r="I152" s="44" t="s">
        <v>41</v>
      </c>
      <c r="J152" s="42" t="s">
        <v>812</v>
      </c>
      <c r="K152" s="42" t="s">
        <v>34</v>
      </c>
      <c r="L152" s="40" t="s">
        <v>808</v>
      </c>
      <c r="M152" s="42" t="s">
        <v>811</v>
      </c>
      <c r="N152" s="40" t="s">
        <v>51</v>
      </c>
      <c r="O152" s="42" t="s">
        <v>36</v>
      </c>
      <c r="P152" s="43">
        <f t="shared" si="3"/>
        <v>107000</v>
      </c>
      <c r="Q152" s="43"/>
      <c r="R152" s="43"/>
      <c r="S152" s="43"/>
      <c r="T152" s="43"/>
      <c r="U152" s="46"/>
    </row>
    <row r="153" s="5" customFormat="1" ht="24.75" hidden="1" customHeight="1" spans="1:23">
      <c r="A153" s="39">
        <v>147</v>
      </c>
      <c r="B153" s="40" t="s">
        <v>813</v>
      </c>
      <c r="C153" s="85" t="s">
        <v>78</v>
      </c>
      <c r="D153" s="41" t="s">
        <v>814</v>
      </c>
      <c r="E153" s="40" t="s">
        <v>813</v>
      </c>
      <c r="F153" s="40" t="s">
        <v>815</v>
      </c>
      <c r="G153" s="42" t="s">
        <v>816</v>
      </c>
      <c r="H153" s="43">
        <v>146800</v>
      </c>
      <c r="I153" s="44" t="s">
        <v>75</v>
      </c>
      <c r="J153" s="42" t="s">
        <v>817</v>
      </c>
      <c r="K153" s="48" t="s">
        <v>118</v>
      </c>
      <c r="L153" s="40" t="s">
        <v>813</v>
      </c>
      <c r="M153" s="42" t="s">
        <v>816</v>
      </c>
      <c r="N153" s="86" t="s">
        <v>66</v>
      </c>
      <c r="O153" s="42" t="s">
        <v>36</v>
      </c>
      <c r="P153" s="43">
        <f t="shared" si="3"/>
        <v>146800</v>
      </c>
      <c r="Q153" s="43"/>
      <c r="R153" s="43"/>
      <c r="S153" s="43"/>
      <c r="T153" s="43"/>
      <c r="U153" s="46"/>
    </row>
    <row r="154" s="5" customFormat="1" ht="24.75" hidden="1" customHeight="1" spans="1:23">
      <c r="A154" s="39">
        <v>148</v>
      </c>
      <c r="B154" s="40" t="s">
        <v>818</v>
      </c>
      <c r="C154" s="40" t="s">
        <v>94</v>
      </c>
      <c r="D154" s="41" t="s">
        <v>819</v>
      </c>
      <c r="E154" s="40" t="s">
        <v>818</v>
      </c>
      <c r="F154" s="40" t="s">
        <v>820</v>
      </c>
      <c r="G154" s="42" t="s">
        <v>821</v>
      </c>
      <c r="H154" s="43">
        <v>125000</v>
      </c>
      <c r="I154" s="44" t="s">
        <v>99</v>
      </c>
      <c r="J154" s="42" t="s">
        <v>822</v>
      </c>
      <c r="K154" s="42" t="s">
        <v>34</v>
      </c>
      <c r="L154" s="40" t="s">
        <v>818</v>
      </c>
      <c r="M154" s="42" t="s">
        <v>821</v>
      </c>
      <c r="N154" s="40" t="s">
        <v>149</v>
      </c>
      <c r="O154" s="42" t="s">
        <v>36</v>
      </c>
      <c r="P154" s="43">
        <f t="shared" si="3"/>
        <v>125000</v>
      </c>
      <c r="Q154" s="43"/>
      <c r="R154" s="43"/>
      <c r="S154" s="43"/>
      <c r="T154" s="43"/>
      <c r="U154" s="46"/>
    </row>
    <row r="155" s="5" customFormat="1" ht="24.75" hidden="1" customHeight="1" spans="1:23">
      <c r="A155" s="39">
        <v>149</v>
      </c>
      <c r="B155" s="40" t="s">
        <v>823</v>
      </c>
      <c r="C155" s="40" t="s">
        <v>28</v>
      </c>
      <c r="D155" s="41" t="s">
        <v>824</v>
      </c>
      <c r="E155" s="40" t="s">
        <v>823</v>
      </c>
      <c r="F155" s="40" t="s">
        <v>825</v>
      </c>
      <c r="G155" s="42" t="s">
        <v>826</v>
      </c>
      <c r="H155" s="43">
        <v>137900</v>
      </c>
      <c r="I155" s="44" t="s">
        <v>48</v>
      </c>
      <c r="J155" s="42" t="s">
        <v>827</v>
      </c>
      <c r="K155" s="42" t="s">
        <v>34</v>
      </c>
      <c r="L155" s="40" t="s">
        <v>823</v>
      </c>
      <c r="M155" s="42" t="s">
        <v>826</v>
      </c>
      <c r="N155" s="40" t="s">
        <v>28</v>
      </c>
      <c r="O155" s="42" t="s">
        <v>36</v>
      </c>
      <c r="P155" s="43">
        <f t="shared" si="3"/>
        <v>137900</v>
      </c>
      <c r="Q155" s="43"/>
      <c r="R155" s="43"/>
      <c r="S155" s="43"/>
      <c r="T155" s="43"/>
      <c r="U155" s="46"/>
    </row>
    <row r="156" s="5" customFormat="1" ht="24.75" hidden="1" customHeight="1" spans="1:23">
      <c r="A156" s="39">
        <v>150</v>
      </c>
      <c r="B156" s="40" t="s">
        <v>828</v>
      </c>
      <c r="C156" s="85" t="s">
        <v>66</v>
      </c>
      <c r="D156" s="88" t="s">
        <v>829</v>
      </c>
      <c r="E156" s="40" t="s">
        <v>828</v>
      </c>
      <c r="F156" s="40" t="s">
        <v>830</v>
      </c>
      <c r="G156" s="42" t="s">
        <v>831</v>
      </c>
      <c r="H156" s="43">
        <v>150800</v>
      </c>
      <c r="I156" s="44" t="s">
        <v>75</v>
      </c>
      <c r="J156" s="42" t="s">
        <v>832</v>
      </c>
      <c r="K156" s="48" t="s">
        <v>57</v>
      </c>
      <c r="L156" s="40" t="s">
        <v>828</v>
      </c>
      <c r="M156" s="42" t="s">
        <v>831</v>
      </c>
      <c r="N156" s="40" t="s">
        <v>28</v>
      </c>
      <c r="O156" s="42" t="s">
        <v>36</v>
      </c>
      <c r="P156" s="43">
        <f t="shared" si="3"/>
        <v>150800</v>
      </c>
      <c r="Q156" s="43"/>
      <c r="R156" s="43"/>
      <c r="S156" s="43"/>
      <c r="T156" s="43"/>
      <c r="U156" s="46"/>
    </row>
    <row r="157" s="5" customFormat="1" ht="24.75" hidden="1" customHeight="1" spans="1:23">
      <c r="A157" s="39">
        <v>151</v>
      </c>
      <c r="B157" s="40" t="s">
        <v>833</v>
      </c>
      <c r="C157" s="40" t="s">
        <v>94</v>
      </c>
      <c r="D157" s="41" t="s">
        <v>834</v>
      </c>
      <c r="E157" s="40" t="s">
        <v>833</v>
      </c>
      <c r="F157" s="40" t="s">
        <v>835</v>
      </c>
      <c r="G157" s="42" t="s">
        <v>836</v>
      </c>
      <c r="H157" s="43">
        <v>108900</v>
      </c>
      <c r="I157" s="44" t="s">
        <v>135</v>
      </c>
      <c r="J157" s="42" t="s">
        <v>837</v>
      </c>
      <c r="K157" s="42" t="s">
        <v>57</v>
      </c>
      <c r="L157" s="41" t="s">
        <v>833</v>
      </c>
      <c r="M157" s="42" t="s">
        <v>836</v>
      </c>
      <c r="N157" s="40" t="s">
        <v>185</v>
      </c>
      <c r="O157" s="42" t="s">
        <v>36</v>
      </c>
      <c r="P157" s="43">
        <f t="shared" ref="P126:P189" si="4">H157</f>
        <v>108900</v>
      </c>
      <c r="Q157" s="43"/>
      <c r="R157" s="43"/>
      <c r="S157" s="43"/>
      <c r="T157" s="43"/>
      <c r="U157" s="46"/>
      <c r="V157" s="5">
        <f t="shared" ref="V157:V188" si="5">LENB(F157)</f>
        <v>18</v>
      </c>
      <c r="W157" s="5">
        <f t="shared" ref="W157:W188" si="6">LENB(D157)</f>
        <v>20</v>
      </c>
    </row>
    <row r="158" s="5" customFormat="1" ht="24.75" hidden="1" customHeight="1" spans="1:23">
      <c r="A158" s="39">
        <v>152</v>
      </c>
      <c r="B158" s="40" t="s">
        <v>838</v>
      </c>
      <c r="C158" s="40" t="s">
        <v>185</v>
      </c>
      <c r="D158" s="41" t="s">
        <v>839</v>
      </c>
      <c r="E158" s="40" t="s">
        <v>838</v>
      </c>
      <c r="F158" s="40" t="s">
        <v>840</v>
      </c>
      <c r="G158" s="42" t="s">
        <v>841</v>
      </c>
      <c r="H158" s="43">
        <v>100000</v>
      </c>
      <c r="I158" s="44" t="s">
        <v>41</v>
      </c>
      <c r="J158" s="42" t="s">
        <v>842</v>
      </c>
      <c r="K158" s="42" t="s">
        <v>34</v>
      </c>
      <c r="L158" s="41" t="s">
        <v>838</v>
      </c>
      <c r="M158" s="42" t="s">
        <v>841</v>
      </c>
      <c r="N158" s="40" t="s">
        <v>185</v>
      </c>
      <c r="O158" s="42" t="s">
        <v>36</v>
      </c>
      <c r="P158" s="43">
        <f t="shared" si="4"/>
        <v>100000</v>
      </c>
      <c r="Q158" s="43"/>
      <c r="R158" s="43"/>
      <c r="S158" s="43"/>
      <c r="T158" s="43"/>
      <c r="U158" s="46"/>
      <c r="V158" s="5">
        <f t="shared" si="5"/>
        <v>18</v>
      </c>
      <c r="W158" s="5">
        <f t="shared" si="6"/>
        <v>20</v>
      </c>
    </row>
    <row r="159" s="5" customFormat="1" ht="24.75" hidden="1" customHeight="1" spans="1:23">
      <c r="A159" s="39">
        <v>153</v>
      </c>
      <c r="B159" s="40" t="s">
        <v>843</v>
      </c>
      <c r="C159" s="40" t="s">
        <v>185</v>
      </c>
      <c r="D159" s="41" t="s">
        <v>844</v>
      </c>
      <c r="E159" s="40" t="s">
        <v>843</v>
      </c>
      <c r="F159" s="40" t="s">
        <v>845</v>
      </c>
      <c r="G159" s="42" t="s">
        <v>846</v>
      </c>
      <c r="H159" s="43">
        <v>168000</v>
      </c>
      <c r="I159" s="44" t="s">
        <v>847</v>
      </c>
      <c r="J159" s="42" t="s">
        <v>848</v>
      </c>
      <c r="K159" s="42" t="s">
        <v>57</v>
      </c>
      <c r="L159" s="41" t="s">
        <v>843</v>
      </c>
      <c r="M159" s="42" t="s">
        <v>846</v>
      </c>
      <c r="N159" s="40" t="s">
        <v>185</v>
      </c>
      <c r="O159" s="42" t="s">
        <v>36</v>
      </c>
      <c r="P159" s="43">
        <f t="shared" si="4"/>
        <v>168000</v>
      </c>
      <c r="Q159" s="43"/>
      <c r="R159" s="43"/>
      <c r="S159" s="43"/>
      <c r="T159" s="43"/>
      <c r="U159" s="46"/>
      <c r="V159" s="5">
        <f t="shared" si="5"/>
        <v>18</v>
      </c>
      <c r="W159" s="5">
        <f t="shared" si="6"/>
        <v>20</v>
      </c>
    </row>
    <row r="160" s="5" customFormat="1" ht="24.75" hidden="1" customHeight="1" spans="1:23">
      <c r="A160" s="39">
        <v>154</v>
      </c>
      <c r="B160" s="40" t="s">
        <v>849</v>
      </c>
      <c r="C160" s="40" t="s">
        <v>185</v>
      </c>
      <c r="D160" s="41" t="s">
        <v>850</v>
      </c>
      <c r="E160" s="40" t="s">
        <v>849</v>
      </c>
      <c r="F160" s="40" t="s">
        <v>851</v>
      </c>
      <c r="G160" s="42" t="s">
        <v>852</v>
      </c>
      <c r="H160" s="43">
        <v>145900</v>
      </c>
      <c r="I160" s="44" t="s">
        <v>99</v>
      </c>
      <c r="J160" s="42" t="s">
        <v>853</v>
      </c>
      <c r="K160" s="42" t="s">
        <v>57</v>
      </c>
      <c r="L160" s="41" t="s">
        <v>849</v>
      </c>
      <c r="M160" s="42" t="s">
        <v>852</v>
      </c>
      <c r="N160" s="40" t="s">
        <v>185</v>
      </c>
      <c r="O160" s="42" t="s">
        <v>36</v>
      </c>
      <c r="P160" s="43">
        <f t="shared" si="4"/>
        <v>145900</v>
      </c>
      <c r="Q160" s="43"/>
      <c r="R160" s="43"/>
      <c r="S160" s="43"/>
      <c r="T160" s="43"/>
      <c r="U160" s="46"/>
      <c r="V160" s="5">
        <f t="shared" si="5"/>
        <v>18</v>
      </c>
      <c r="W160" s="5">
        <f t="shared" si="6"/>
        <v>20</v>
      </c>
    </row>
    <row r="161" s="5" customFormat="1" ht="24.75" hidden="1" customHeight="1" spans="1:23">
      <c r="A161" s="39">
        <v>155</v>
      </c>
      <c r="B161" s="40" t="s">
        <v>854</v>
      </c>
      <c r="C161" s="40" t="s">
        <v>185</v>
      </c>
      <c r="D161" s="41" t="s">
        <v>855</v>
      </c>
      <c r="E161" s="40" t="s">
        <v>854</v>
      </c>
      <c r="F161" s="40" t="s">
        <v>856</v>
      </c>
      <c r="G161" s="42" t="s">
        <v>857</v>
      </c>
      <c r="H161" s="43">
        <v>100100</v>
      </c>
      <c r="I161" s="44" t="s">
        <v>48</v>
      </c>
      <c r="J161" s="42" t="s">
        <v>858</v>
      </c>
      <c r="K161" s="42" t="s">
        <v>34</v>
      </c>
      <c r="L161" s="41" t="s">
        <v>854</v>
      </c>
      <c r="M161" s="42" t="s">
        <v>857</v>
      </c>
      <c r="N161" s="40" t="s">
        <v>185</v>
      </c>
      <c r="O161" s="42" t="s">
        <v>36</v>
      </c>
      <c r="P161" s="43">
        <f t="shared" si="4"/>
        <v>100100</v>
      </c>
      <c r="Q161" s="43"/>
      <c r="R161" s="43"/>
      <c r="S161" s="43"/>
      <c r="T161" s="43"/>
      <c r="U161" s="46"/>
      <c r="V161" s="5">
        <f t="shared" si="5"/>
        <v>18</v>
      </c>
      <c r="W161" s="5">
        <f t="shared" si="6"/>
        <v>20</v>
      </c>
    </row>
    <row r="162" s="5" customFormat="1" ht="24.75" hidden="1" customHeight="1" spans="1:23">
      <c r="A162" s="39">
        <v>156</v>
      </c>
      <c r="B162" s="40" t="s">
        <v>859</v>
      </c>
      <c r="C162" s="40" t="s">
        <v>180</v>
      </c>
      <c r="D162" s="41" t="s">
        <v>860</v>
      </c>
      <c r="E162" s="40" t="s">
        <v>859</v>
      </c>
      <c r="F162" s="40" t="s">
        <v>861</v>
      </c>
      <c r="G162" s="42" t="s">
        <v>862</v>
      </c>
      <c r="H162" s="43">
        <v>142000</v>
      </c>
      <c r="I162" s="44" t="s">
        <v>141</v>
      </c>
      <c r="J162" s="42" t="s">
        <v>863</v>
      </c>
      <c r="K162" s="42" t="s">
        <v>34</v>
      </c>
      <c r="L162" s="41" t="s">
        <v>859</v>
      </c>
      <c r="M162" s="42" t="s">
        <v>862</v>
      </c>
      <c r="N162" s="40" t="s">
        <v>185</v>
      </c>
      <c r="O162" s="42" t="s">
        <v>36</v>
      </c>
      <c r="P162" s="43">
        <f t="shared" si="4"/>
        <v>142000</v>
      </c>
      <c r="Q162" s="43"/>
      <c r="R162" s="43"/>
      <c r="S162" s="43"/>
      <c r="T162" s="43"/>
      <c r="U162" s="46"/>
      <c r="V162" s="5">
        <f t="shared" si="5"/>
        <v>18</v>
      </c>
      <c r="W162" s="5">
        <f t="shared" si="6"/>
        <v>20</v>
      </c>
    </row>
    <row r="163" s="5" customFormat="1" ht="24.75" hidden="1" customHeight="1" spans="1:23">
      <c r="A163" s="39">
        <v>157</v>
      </c>
      <c r="B163" s="40" t="s">
        <v>864</v>
      </c>
      <c r="C163" s="40" t="s">
        <v>185</v>
      </c>
      <c r="D163" s="41" t="s">
        <v>865</v>
      </c>
      <c r="E163" s="40" t="s">
        <v>864</v>
      </c>
      <c r="F163" s="40" t="s">
        <v>866</v>
      </c>
      <c r="G163" s="42" t="s">
        <v>867</v>
      </c>
      <c r="H163" s="43">
        <v>150000</v>
      </c>
      <c r="I163" s="44" t="s">
        <v>99</v>
      </c>
      <c r="J163" s="42" t="s">
        <v>868</v>
      </c>
      <c r="K163" s="42" t="s">
        <v>34</v>
      </c>
      <c r="L163" s="41" t="s">
        <v>864</v>
      </c>
      <c r="M163" s="42" t="s">
        <v>867</v>
      </c>
      <c r="N163" s="40" t="s">
        <v>185</v>
      </c>
      <c r="O163" s="42" t="s">
        <v>36</v>
      </c>
      <c r="P163" s="43">
        <f t="shared" si="4"/>
        <v>150000</v>
      </c>
      <c r="Q163" s="43"/>
      <c r="R163" s="43"/>
      <c r="S163" s="43"/>
      <c r="T163" s="43"/>
      <c r="U163" s="46"/>
      <c r="V163" s="5">
        <f t="shared" si="5"/>
        <v>18</v>
      </c>
      <c r="W163" s="5">
        <f t="shared" si="6"/>
        <v>20</v>
      </c>
    </row>
    <row r="164" s="5" customFormat="1" ht="24.75" hidden="1" customHeight="1" spans="1:23">
      <c r="A164" s="39">
        <v>158</v>
      </c>
      <c r="B164" s="40" t="s">
        <v>869</v>
      </c>
      <c r="C164" s="40" t="s">
        <v>185</v>
      </c>
      <c r="D164" s="41" t="s">
        <v>870</v>
      </c>
      <c r="E164" s="40" t="s">
        <v>869</v>
      </c>
      <c r="F164" s="40" t="s">
        <v>871</v>
      </c>
      <c r="G164" s="42" t="s">
        <v>872</v>
      </c>
      <c r="H164" s="43">
        <v>103000</v>
      </c>
      <c r="I164" s="44" t="s">
        <v>847</v>
      </c>
      <c r="J164" s="42" t="s">
        <v>873</v>
      </c>
      <c r="K164" s="42" t="s">
        <v>34</v>
      </c>
      <c r="L164" s="41" t="s">
        <v>869</v>
      </c>
      <c r="M164" s="42" t="s">
        <v>872</v>
      </c>
      <c r="N164" s="40" t="s">
        <v>223</v>
      </c>
      <c r="O164" s="42" t="s">
        <v>36</v>
      </c>
      <c r="P164" s="43">
        <f t="shared" si="4"/>
        <v>103000</v>
      </c>
      <c r="Q164" s="43"/>
      <c r="R164" s="43"/>
      <c r="S164" s="43"/>
      <c r="T164" s="43"/>
      <c r="U164" s="46"/>
      <c r="V164" s="5">
        <f t="shared" si="5"/>
        <v>18</v>
      </c>
      <c r="W164" s="5">
        <f t="shared" si="6"/>
        <v>20</v>
      </c>
    </row>
    <row r="165" s="5" customFormat="1" ht="24.75" hidden="1" customHeight="1" spans="1:23">
      <c r="A165" s="39">
        <v>159</v>
      </c>
      <c r="B165" s="40" t="s">
        <v>874</v>
      </c>
      <c r="C165" s="40" t="s">
        <v>28</v>
      </c>
      <c r="D165" s="41" t="s">
        <v>875</v>
      </c>
      <c r="E165" s="40" t="s">
        <v>874</v>
      </c>
      <c r="F165" s="40" t="s">
        <v>876</v>
      </c>
      <c r="G165" s="42" t="s">
        <v>877</v>
      </c>
      <c r="H165" s="43">
        <v>153800</v>
      </c>
      <c r="I165" s="44" t="s">
        <v>41</v>
      </c>
      <c r="J165" s="42" t="s">
        <v>878</v>
      </c>
      <c r="K165" s="42" t="s">
        <v>57</v>
      </c>
      <c r="L165" s="41" t="s">
        <v>874</v>
      </c>
      <c r="M165" s="42" t="s">
        <v>877</v>
      </c>
      <c r="N165" s="40" t="s">
        <v>28</v>
      </c>
      <c r="O165" s="42" t="s">
        <v>36</v>
      </c>
      <c r="P165" s="43">
        <f t="shared" si="4"/>
        <v>153800</v>
      </c>
      <c r="Q165" s="43"/>
      <c r="R165" s="43"/>
      <c r="S165" s="43"/>
      <c r="T165" s="43"/>
      <c r="U165" s="46"/>
      <c r="V165" s="5">
        <f t="shared" si="5"/>
        <v>18</v>
      </c>
      <c r="W165" s="5">
        <f t="shared" si="6"/>
        <v>20</v>
      </c>
    </row>
    <row r="166" s="5" customFormat="1" ht="24.75" hidden="1" customHeight="1" spans="1:23">
      <c r="A166" s="39">
        <v>160</v>
      </c>
      <c r="B166" s="40" t="s">
        <v>879</v>
      </c>
      <c r="C166" s="40" t="s">
        <v>202</v>
      </c>
      <c r="D166" s="41" t="s">
        <v>880</v>
      </c>
      <c r="E166" s="40" t="s">
        <v>879</v>
      </c>
      <c r="F166" s="40" t="s">
        <v>881</v>
      </c>
      <c r="G166" s="42" t="s">
        <v>882</v>
      </c>
      <c r="H166" s="43">
        <v>151800</v>
      </c>
      <c r="I166" s="44" t="s">
        <v>41</v>
      </c>
      <c r="J166" s="42" t="s">
        <v>883</v>
      </c>
      <c r="K166" s="42" t="s">
        <v>57</v>
      </c>
      <c r="L166" s="41" t="s">
        <v>879</v>
      </c>
      <c r="M166" s="42" t="s">
        <v>882</v>
      </c>
      <c r="N166" s="40" t="s">
        <v>202</v>
      </c>
      <c r="O166" s="42" t="s">
        <v>36</v>
      </c>
      <c r="P166" s="43">
        <f t="shared" si="4"/>
        <v>151800</v>
      </c>
      <c r="Q166" s="43"/>
      <c r="R166" s="43"/>
      <c r="S166" s="43"/>
      <c r="T166" s="43"/>
      <c r="U166" s="46"/>
      <c r="V166" s="5">
        <f t="shared" si="5"/>
        <v>18</v>
      </c>
      <c r="W166" s="5">
        <f t="shared" si="6"/>
        <v>20</v>
      </c>
    </row>
    <row r="167" s="5" customFormat="1" ht="24.75" hidden="1" customHeight="1" spans="1:23">
      <c r="A167" s="39">
        <v>161</v>
      </c>
      <c r="B167" s="40" t="s">
        <v>884</v>
      </c>
      <c r="C167" s="40" t="s">
        <v>185</v>
      </c>
      <c r="D167" s="41" t="s">
        <v>885</v>
      </c>
      <c r="E167" s="40" t="s">
        <v>884</v>
      </c>
      <c r="F167" s="40" t="s">
        <v>886</v>
      </c>
      <c r="G167" s="42" t="s">
        <v>887</v>
      </c>
      <c r="H167" s="43">
        <v>150000</v>
      </c>
      <c r="I167" s="44" t="s">
        <v>99</v>
      </c>
      <c r="J167" s="42" t="s">
        <v>888</v>
      </c>
      <c r="K167" s="42" t="s">
        <v>57</v>
      </c>
      <c r="L167" s="41" t="s">
        <v>884</v>
      </c>
      <c r="M167" s="42" t="s">
        <v>887</v>
      </c>
      <c r="N167" s="40" t="s">
        <v>223</v>
      </c>
      <c r="O167" s="42" t="s">
        <v>36</v>
      </c>
      <c r="P167" s="43">
        <f t="shared" si="4"/>
        <v>150000</v>
      </c>
      <c r="Q167" s="43"/>
      <c r="R167" s="43"/>
      <c r="S167" s="43"/>
      <c r="T167" s="43"/>
      <c r="U167" s="46"/>
      <c r="V167" s="5">
        <f t="shared" si="5"/>
        <v>18</v>
      </c>
      <c r="W167" s="5">
        <f t="shared" si="6"/>
        <v>20</v>
      </c>
    </row>
    <row r="168" s="5" customFormat="1" ht="24.75" hidden="1" customHeight="1" spans="1:23">
      <c r="A168" s="39">
        <v>162</v>
      </c>
      <c r="B168" s="40" t="s">
        <v>889</v>
      </c>
      <c r="C168" s="40" t="s">
        <v>185</v>
      </c>
      <c r="D168" s="41" t="s">
        <v>890</v>
      </c>
      <c r="E168" s="40" t="s">
        <v>889</v>
      </c>
      <c r="F168" s="40" t="s">
        <v>891</v>
      </c>
      <c r="G168" s="42" t="s">
        <v>892</v>
      </c>
      <c r="H168" s="43">
        <v>100100</v>
      </c>
      <c r="I168" s="44" t="s">
        <v>48</v>
      </c>
      <c r="J168" s="42" t="s">
        <v>893</v>
      </c>
      <c r="K168" s="42" t="s">
        <v>34</v>
      </c>
      <c r="L168" s="41" t="s">
        <v>889</v>
      </c>
      <c r="M168" s="42" t="s">
        <v>892</v>
      </c>
      <c r="N168" s="40" t="s">
        <v>223</v>
      </c>
      <c r="O168" s="42" t="s">
        <v>36</v>
      </c>
      <c r="P168" s="43">
        <f t="shared" si="4"/>
        <v>100100</v>
      </c>
      <c r="Q168" s="43"/>
      <c r="R168" s="43"/>
      <c r="S168" s="43"/>
      <c r="T168" s="43"/>
      <c r="U168" s="46"/>
      <c r="V168" s="5">
        <f t="shared" si="5"/>
        <v>18</v>
      </c>
      <c r="W168" s="5">
        <f t="shared" si="6"/>
        <v>20</v>
      </c>
    </row>
    <row r="169" s="5" customFormat="1" ht="24.75" hidden="1" customHeight="1" spans="1:23">
      <c r="A169" s="39">
        <v>163</v>
      </c>
      <c r="B169" s="40" t="s">
        <v>894</v>
      </c>
      <c r="C169" s="40" t="s">
        <v>185</v>
      </c>
      <c r="D169" s="41" t="s">
        <v>895</v>
      </c>
      <c r="E169" s="40" t="s">
        <v>894</v>
      </c>
      <c r="F169" s="40" t="s">
        <v>896</v>
      </c>
      <c r="G169" s="42" t="s">
        <v>897</v>
      </c>
      <c r="H169" s="43">
        <v>100100</v>
      </c>
      <c r="I169" s="44" t="s">
        <v>41</v>
      </c>
      <c r="J169" s="42" t="s">
        <v>898</v>
      </c>
      <c r="K169" s="42" t="s">
        <v>34</v>
      </c>
      <c r="L169" s="41" t="s">
        <v>894</v>
      </c>
      <c r="M169" s="42" t="s">
        <v>897</v>
      </c>
      <c r="N169" s="40" t="s">
        <v>223</v>
      </c>
      <c r="O169" s="42" t="s">
        <v>36</v>
      </c>
      <c r="P169" s="43">
        <f t="shared" si="4"/>
        <v>100100</v>
      </c>
      <c r="Q169" s="43"/>
      <c r="R169" s="43"/>
      <c r="S169" s="43"/>
      <c r="T169" s="43"/>
      <c r="U169" s="46"/>
      <c r="V169" s="5">
        <f t="shared" si="5"/>
        <v>18</v>
      </c>
      <c r="W169" s="5">
        <f t="shared" si="6"/>
        <v>20</v>
      </c>
    </row>
    <row r="170" s="5" customFormat="1" ht="24.75" hidden="1" customHeight="1" spans="1:23">
      <c r="A170" s="39">
        <v>164</v>
      </c>
      <c r="B170" s="40" t="s">
        <v>899</v>
      </c>
      <c r="C170" s="40" t="s">
        <v>223</v>
      </c>
      <c r="D170" s="41" t="s">
        <v>900</v>
      </c>
      <c r="E170" s="40" t="s">
        <v>899</v>
      </c>
      <c r="F170" s="40" t="s">
        <v>901</v>
      </c>
      <c r="G170" s="42" t="s">
        <v>902</v>
      </c>
      <c r="H170" s="43">
        <v>149800</v>
      </c>
      <c r="I170" s="44" t="s">
        <v>75</v>
      </c>
      <c r="J170" s="42" t="s">
        <v>903</v>
      </c>
      <c r="K170" s="42" t="s">
        <v>57</v>
      </c>
      <c r="L170" s="41" t="s">
        <v>899</v>
      </c>
      <c r="M170" s="42" t="s">
        <v>902</v>
      </c>
      <c r="N170" s="40" t="s">
        <v>223</v>
      </c>
      <c r="O170" s="42" t="s">
        <v>36</v>
      </c>
      <c r="P170" s="43">
        <f t="shared" si="4"/>
        <v>149800</v>
      </c>
      <c r="Q170" s="43"/>
      <c r="R170" s="43"/>
      <c r="S170" s="43"/>
      <c r="T170" s="43"/>
      <c r="U170" s="46"/>
      <c r="V170" s="5">
        <f t="shared" si="5"/>
        <v>18</v>
      </c>
      <c r="W170" s="5">
        <f t="shared" si="6"/>
        <v>20</v>
      </c>
    </row>
    <row r="171" s="5" customFormat="1" ht="24.75" hidden="1" customHeight="1" spans="1:23">
      <c r="A171" s="39">
        <v>165</v>
      </c>
      <c r="B171" s="40" t="s">
        <v>904</v>
      </c>
      <c r="C171" s="40" t="s">
        <v>84</v>
      </c>
      <c r="D171" s="41" t="s">
        <v>905</v>
      </c>
      <c r="E171" s="40" t="s">
        <v>904</v>
      </c>
      <c r="F171" s="40" t="s">
        <v>906</v>
      </c>
      <c r="G171" s="42" t="s">
        <v>907</v>
      </c>
      <c r="H171" s="43">
        <v>130600</v>
      </c>
      <c r="I171" s="44" t="s">
        <v>141</v>
      </c>
      <c r="J171" s="42" t="s">
        <v>908</v>
      </c>
      <c r="K171" s="42" t="s">
        <v>34</v>
      </c>
      <c r="L171" s="41" t="s">
        <v>904</v>
      </c>
      <c r="M171" s="42" t="s">
        <v>907</v>
      </c>
      <c r="N171" s="40" t="s">
        <v>84</v>
      </c>
      <c r="O171" s="42" t="s">
        <v>36</v>
      </c>
      <c r="P171" s="43">
        <f t="shared" si="4"/>
        <v>130600</v>
      </c>
      <c r="Q171" s="43"/>
      <c r="R171" s="43"/>
      <c r="S171" s="43"/>
      <c r="T171" s="43"/>
      <c r="U171" s="46"/>
      <c r="V171" s="5">
        <f t="shared" si="5"/>
        <v>18</v>
      </c>
      <c r="W171" s="5">
        <f t="shared" si="6"/>
        <v>20</v>
      </c>
    </row>
    <row r="172" s="5" customFormat="1" ht="24.75" hidden="1" customHeight="1" spans="1:23">
      <c r="A172" s="39">
        <v>166</v>
      </c>
      <c r="B172" s="40" t="s">
        <v>909</v>
      </c>
      <c r="C172" s="40" t="s">
        <v>185</v>
      </c>
      <c r="D172" s="41" t="s">
        <v>910</v>
      </c>
      <c r="E172" s="40" t="s">
        <v>909</v>
      </c>
      <c r="F172" s="40" t="s">
        <v>911</v>
      </c>
      <c r="G172" s="42" t="s">
        <v>912</v>
      </c>
      <c r="H172" s="43">
        <v>138000</v>
      </c>
      <c r="I172" s="44" t="s">
        <v>141</v>
      </c>
      <c r="J172" s="42" t="s">
        <v>913</v>
      </c>
      <c r="K172" s="42" t="s">
        <v>57</v>
      </c>
      <c r="L172" s="41" t="s">
        <v>909</v>
      </c>
      <c r="M172" s="42" t="s">
        <v>912</v>
      </c>
      <c r="N172" s="40" t="s">
        <v>270</v>
      </c>
      <c r="O172" s="42" t="s">
        <v>36</v>
      </c>
      <c r="P172" s="43">
        <f t="shared" si="4"/>
        <v>138000</v>
      </c>
      <c r="Q172" s="43"/>
      <c r="R172" s="43"/>
      <c r="S172" s="43"/>
      <c r="T172" s="43"/>
      <c r="U172" s="46"/>
      <c r="V172" s="5">
        <f t="shared" si="5"/>
        <v>18</v>
      </c>
      <c r="W172" s="5">
        <f t="shared" si="6"/>
        <v>20</v>
      </c>
    </row>
    <row r="173" s="5" customFormat="1" ht="24.75" hidden="1" customHeight="1" spans="1:23">
      <c r="A173" s="39">
        <v>167</v>
      </c>
      <c r="B173" s="40" t="s">
        <v>914</v>
      </c>
      <c r="C173" s="40" t="s">
        <v>270</v>
      </c>
      <c r="D173" s="41" t="s">
        <v>915</v>
      </c>
      <c r="E173" s="40" t="s">
        <v>914</v>
      </c>
      <c r="F173" s="40" t="s">
        <v>916</v>
      </c>
      <c r="G173" s="42" t="s">
        <v>917</v>
      </c>
      <c r="H173" s="43">
        <v>100500</v>
      </c>
      <c r="I173" s="44" t="s">
        <v>847</v>
      </c>
      <c r="J173" s="42" t="s">
        <v>918</v>
      </c>
      <c r="K173" s="42" t="s">
        <v>34</v>
      </c>
      <c r="L173" s="41" t="s">
        <v>914</v>
      </c>
      <c r="M173" s="42" t="s">
        <v>917</v>
      </c>
      <c r="N173" s="40" t="s">
        <v>270</v>
      </c>
      <c r="O173" s="42" t="s">
        <v>36</v>
      </c>
      <c r="P173" s="43">
        <f t="shared" si="4"/>
        <v>100500</v>
      </c>
      <c r="Q173" s="43"/>
      <c r="R173" s="43"/>
      <c r="S173" s="43"/>
      <c r="T173" s="43"/>
      <c r="U173" s="46"/>
      <c r="V173" s="5">
        <f t="shared" si="5"/>
        <v>18</v>
      </c>
      <c r="W173" s="5">
        <f t="shared" si="6"/>
        <v>20</v>
      </c>
    </row>
    <row r="174" s="5" customFormat="1" ht="24.75" hidden="1" customHeight="1" spans="1:23">
      <c r="A174" s="39">
        <v>168</v>
      </c>
      <c r="B174" s="40" t="s">
        <v>919</v>
      </c>
      <c r="C174" s="40" t="s">
        <v>149</v>
      </c>
      <c r="D174" s="41" t="s">
        <v>920</v>
      </c>
      <c r="E174" s="40" t="s">
        <v>919</v>
      </c>
      <c r="F174" s="40" t="s">
        <v>921</v>
      </c>
      <c r="G174" s="42" t="s">
        <v>922</v>
      </c>
      <c r="H174" s="43">
        <v>112900</v>
      </c>
      <c r="I174" s="44" t="s">
        <v>41</v>
      </c>
      <c r="J174" s="42" t="s">
        <v>923</v>
      </c>
      <c r="K174" s="42" t="s">
        <v>34</v>
      </c>
      <c r="L174" s="41" t="s">
        <v>919</v>
      </c>
      <c r="M174" s="42" t="s">
        <v>922</v>
      </c>
      <c r="N174" s="40" t="s">
        <v>185</v>
      </c>
      <c r="O174" s="42" t="s">
        <v>36</v>
      </c>
      <c r="P174" s="43">
        <f t="shared" si="4"/>
        <v>112900</v>
      </c>
      <c r="Q174" s="43"/>
      <c r="R174" s="43"/>
      <c r="S174" s="43"/>
      <c r="T174" s="43"/>
      <c r="U174" s="46"/>
      <c r="V174" s="5">
        <f t="shared" si="5"/>
        <v>18</v>
      </c>
      <c r="W174" s="5">
        <f t="shared" si="6"/>
        <v>20</v>
      </c>
    </row>
    <row r="175" s="5" customFormat="1" ht="24.75" hidden="1" customHeight="1" spans="1:23">
      <c r="A175" s="39">
        <v>169</v>
      </c>
      <c r="B175" s="40" t="s">
        <v>924</v>
      </c>
      <c r="C175" s="40" t="s">
        <v>223</v>
      </c>
      <c r="D175" s="41" t="s">
        <v>925</v>
      </c>
      <c r="E175" s="40" t="s">
        <v>924</v>
      </c>
      <c r="F175" s="40" t="s">
        <v>926</v>
      </c>
      <c r="G175" s="42" t="s">
        <v>927</v>
      </c>
      <c r="H175" s="43">
        <v>121800</v>
      </c>
      <c r="I175" s="44" t="s">
        <v>99</v>
      </c>
      <c r="J175" s="42" t="s">
        <v>928</v>
      </c>
      <c r="K175" s="42" t="s">
        <v>57</v>
      </c>
      <c r="L175" s="41" t="s">
        <v>924</v>
      </c>
      <c r="M175" s="42" t="s">
        <v>927</v>
      </c>
      <c r="N175" s="40" t="s">
        <v>270</v>
      </c>
      <c r="O175" s="42" t="s">
        <v>36</v>
      </c>
      <c r="P175" s="43">
        <f t="shared" si="4"/>
        <v>121800</v>
      </c>
      <c r="Q175" s="43"/>
      <c r="R175" s="43"/>
      <c r="S175" s="43"/>
      <c r="T175" s="43"/>
      <c r="U175" s="46"/>
      <c r="V175" s="5">
        <f t="shared" si="5"/>
        <v>18</v>
      </c>
      <c r="W175" s="5">
        <f t="shared" si="6"/>
        <v>20</v>
      </c>
    </row>
    <row r="176" s="5" customFormat="1" ht="24.75" hidden="1" customHeight="1" spans="1:23">
      <c r="A176" s="39">
        <v>170</v>
      </c>
      <c r="B176" s="40" t="s">
        <v>929</v>
      </c>
      <c r="C176" s="40" t="s">
        <v>270</v>
      </c>
      <c r="D176" s="41" t="s">
        <v>930</v>
      </c>
      <c r="E176" s="40" t="s">
        <v>929</v>
      </c>
      <c r="F176" s="40" t="s">
        <v>931</v>
      </c>
      <c r="G176" s="42" t="s">
        <v>932</v>
      </c>
      <c r="H176" s="43">
        <v>175800</v>
      </c>
      <c r="I176" s="44" t="s">
        <v>847</v>
      </c>
      <c r="J176" s="42" t="s">
        <v>933</v>
      </c>
      <c r="K176" s="42" t="s">
        <v>57</v>
      </c>
      <c r="L176" s="41" t="s">
        <v>929</v>
      </c>
      <c r="M176" s="42" t="s">
        <v>932</v>
      </c>
      <c r="N176" s="40" t="s">
        <v>270</v>
      </c>
      <c r="O176" s="42" t="s">
        <v>36</v>
      </c>
      <c r="P176" s="43">
        <f t="shared" si="4"/>
        <v>175800</v>
      </c>
      <c r="Q176" s="43"/>
      <c r="R176" s="43"/>
      <c r="S176" s="43"/>
      <c r="T176" s="43"/>
      <c r="U176" s="46"/>
      <c r="V176" s="5">
        <f t="shared" si="5"/>
        <v>18</v>
      </c>
      <c r="W176" s="5">
        <f t="shared" si="6"/>
        <v>20</v>
      </c>
    </row>
    <row r="177" s="5" customFormat="1" ht="24.75" hidden="1" customHeight="1" spans="1:23">
      <c r="A177" s="39">
        <v>171</v>
      </c>
      <c r="B177" s="40" t="s">
        <v>934</v>
      </c>
      <c r="C177" s="40" t="s">
        <v>202</v>
      </c>
      <c r="D177" s="41" t="s">
        <v>935</v>
      </c>
      <c r="E177" s="40" t="s">
        <v>934</v>
      </c>
      <c r="F177" s="40" t="s">
        <v>936</v>
      </c>
      <c r="G177" s="42" t="s">
        <v>937</v>
      </c>
      <c r="H177" s="43">
        <v>144300</v>
      </c>
      <c r="I177" s="44" t="s">
        <v>99</v>
      </c>
      <c r="J177" s="42" t="s">
        <v>938</v>
      </c>
      <c r="K177" s="42" t="s">
        <v>118</v>
      </c>
      <c r="L177" s="41" t="s">
        <v>934</v>
      </c>
      <c r="M177" s="42" t="s">
        <v>937</v>
      </c>
      <c r="N177" s="40" t="s">
        <v>185</v>
      </c>
      <c r="O177" s="42" t="s">
        <v>36</v>
      </c>
      <c r="P177" s="43">
        <f t="shared" si="4"/>
        <v>144300</v>
      </c>
      <c r="Q177" s="43"/>
      <c r="R177" s="43"/>
      <c r="S177" s="43"/>
      <c r="T177" s="43"/>
      <c r="U177" s="46"/>
      <c r="V177" s="5">
        <f t="shared" si="5"/>
        <v>18</v>
      </c>
      <c r="W177" s="5">
        <f t="shared" si="6"/>
        <v>20</v>
      </c>
    </row>
    <row r="178" s="5" customFormat="1" ht="24.75" hidden="1" customHeight="1" spans="1:23">
      <c r="A178" s="39">
        <v>172</v>
      </c>
      <c r="B178" s="40" t="s">
        <v>939</v>
      </c>
      <c r="C178" s="40" t="s">
        <v>270</v>
      </c>
      <c r="D178" s="41" t="s">
        <v>940</v>
      </c>
      <c r="E178" s="40" t="s">
        <v>939</v>
      </c>
      <c r="F178" s="40" t="s">
        <v>941</v>
      </c>
      <c r="G178" s="42" t="s">
        <v>942</v>
      </c>
      <c r="H178" s="43">
        <v>100500</v>
      </c>
      <c r="I178" s="44" t="s">
        <v>141</v>
      </c>
      <c r="J178" s="42" t="s">
        <v>943</v>
      </c>
      <c r="K178" s="42" t="s">
        <v>34</v>
      </c>
      <c r="L178" s="41" t="s">
        <v>939</v>
      </c>
      <c r="M178" s="42" t="s">
        <v>942</v>
      </c>
      <c r="N178" s="40" t="s">
        <v>270</v>
      </c>
      <c r="O178" s="42" t="s">
        <v>36</v>
      </c>
      <c r="P178" s="43">
        <f t="shared" si="4"/>
        <v>100500</v>
      </c>
      <c r="Q178" s="43"/>
      <c r="R178" s="43"/>
      <c r="S178" s="43"/>
      <c r="T178" s="43"/>
      <c r="U178" s="46"/>
      <c r="V178" s="5">
        <f t="shared" si="5"/>
        <v>18</v>
      </c>
      <c r="W178" s="5">
        <f t="shared" si="6"/>
        <v>20</v>
      </c>
    </row>
    <row r="179" s="5" customFormat="1" ht="24.75" hidden="1" customHeight="1" spans="1:23">
      <c r="A179" s="39">
        <v>173</v>
      </c>
      <c r="B179" s="40" t="s">
        <v>944</v>
      </c>
      <c r="C179" s="86" t="s">
        <v>945</v>
      </c>
      <c r="D179" s="41" t="s">
        <v>946</v>
      </c>
      <c r="E179" s="40" t="s">
        <v>944</v>
      </c>
      <c r="F179" s="40" t="s">
        <v>947</v>
      </c>
      <c r="G179" s="42" t="s">
        <v>948</v>
      </c>
      <c r="H179" s="43">
        <v>129900</v>
      </c>
      <c r="I179" s="44" t="s">
        <v>124</v>
      </c>
      <c r="J179" s="42" t="s">
        <v>949</v>
      </c>
      <c r="K179" s="48" t="s">
        <v>57</v>
      </c>
      <c r="L179" s="41" t="s">
        <v>944</v>
      </c>
      <c r="M179" s="42" t="s">
        <v>948</v>
      </c>
      <c r="N179" s="86" t="s">
        <v>950</v>
      </c>
      <c r="O179" s="42" t="s">
        <v>36</v>
      </c>
      <c r="P179" s="43">
        <f t="shared" si="4"/>
        <v>129900</v>
      </c>
      <c r="Q179" s="43"/>
      <c r="R179" s="43"/>
      <c r="S179" s="43"/>
      <c r="T179" s="43"/>
      <c r="U179" s="46"/>
      <c r="V179" s="5">
        <f t="shared" si="5"/>
        <v>18</v>
      </c>
      <c r="W179" s="5">
        <f t="shared" si="6"/>
        <v>20</v>
      </c>
    </row>
    <row r="180" s="5" customFormat="1" ht="24.75" hidden="1" customHeight="1" spans="1:23">
      <c r="A180" s="39">
        <v>174</v>
      </c>
      <c r="B180" s="40" t="s">
        <v>951</v>
      </c>
      <c r="C180" s="40" t="s">
        <v>270</v>
      </c>
      <c r="D180" s="41" t="s">
        <v>952</v>
      </c>
      <c r="E180" s="40" t="s">
        <v>951</v>
      </c>
      <c r="F180" s="40" t="s">
        <v>953</v>
      </c>
      <c r="G180" s="42" t="s">
        <v>954</v>
      </c>
      <c r="H180" s="43">
        <v>110000</v>
      </c>
      <c r="I180" s="44" t="s">
        <v>41</v>
      </c>
      <c r="J180" s="42" t="s">
        <v>955</v>
      </c>
      <c r="K180" s="42" t="s">
        <v>34</v>
      </c>
      <c r="L180" s="41" t="s">
        <v>951</v>
      </c>
      <c r="M180" s="42" t="s">
        <v>954</v>
      </c>
      <c r="N180" s="40" t="s">
        <v>270</v>
      </c>
      <c r="O180" s="42" t="s">
        <v>36</v>
      </c>
      <c r="P180" s="43">
        <f t="shared" si="4"/>
        <v>110000</v>
      </c>
      <c r="Q180" s="43"/>
      <c r="R180" s="43"/>
      <c r="S180" s="43"/>
      <c r="T180" s="43"/>
      <c r="U180" s="46"/>
      <c r="V180" s="5">
        <f t="shared" si="5"/>
        <v>18</v>
      </c>
      <c r="W180" s="5">
        <f t="shared" si="6"/>
        <v>20</v>
      </c>
    </row>
    <row r="181" s="5" customFormat="1" ht="24.75" hidden="1" customHeight="1" spans="1:23">
      <c r="A181" s="39">
        <v>175</v>
      </c>
      <c r="B181" s="40" t="s">
        <v>956</v>
      </c>
      <c r="C181" s="86" t="s">
        <v>66</v>
      </c>
      <c r="D181" s="41" t="s">
        <v>957</v>
      </c>
      <c r="E181" s="40" t="s">
        <v>956</v>
      </c>
      <c r="F181" s="40" t="s">
        <v>958</v>
      </c>
      <c r="G181" s="42" t="s">
        <v>959</v>
      </c>
      <c r="H181" s="43">
        <v>164800</v>
      </c>
      <c r="I181" s="44" t="s">
        <v>55</v>
      </c>
      <c r="J181" s="42" t="s">
        <v>960</v>
      </c>
      <c r="K181" s="48" t="s">
        <v>57</v>
      </c>
      <c r="L181" s="41" t="s">
        <v>956</v>
      </c>
      <c r="M181" s="42" t="s">
        <v>959</v>
      </c>
      <c r="N181" s="40" t="s">
        <v>28</v>
      </c>
      <c r="O181" s="42" t="s">
        <v>36</v>
      </c>
      <c r="P181" s="43">
        <f t="shared" si="4"/>
        <v>164800</v>
      </c>
      <c r="Q181" s="43"/>
      <c r="R181" s="43"/>
      <c r="S181" s="43"/>
      <c r="T181" s="43"/>
      <c r="U181" s="46"/>
      <c r="V181" s="5">
        <f t="shared" si="5"/>
        <v>18</v>
      </c>
      <c r="W181" s="5">
        <f t="shared" si="6"/>
        <v>20</v>
      </c>
    </row>
    <row r="182" s="5" customFormat="1" ht="24.75" hidden="1" customHeight="1" spans="1:23">
      <c r="A182" s="39">
        <v>176</v>
      </c>
      <c r="B182" s="40" t="s">
        <v>961</v>
      </c>
      <c r="C182" s="40" t="s">
        <v>223</v>
      </c>
      <c r="D182" s="41" t="s">
        <v>962</v>
      </c>
      <c r="E182" s="40" t="s">
        <v>961</v>
      </c>
      <c r="F182" s="40" t="s">
        <v>963</v>
      </c>
      <c r="G182" s="42" t="s">
        <v>964</v>
      </c>
      <c r="H182" s="43">
        <v>100100</v>
      </c>
      <c r="I182" s="44" t="s">
        <v>41</v>
      </c>
      <c r="J182" s="42" t="s">
        <v>965</v>
      </c>
      <c r="K182" s="42" t="s">
        <v>34</v>
      </c>
      <c r="L182" s="41" t="s">
        <v>961</v>
      </c>
      <c r="M182" s="42" t="s">
        <v>964</v>
      </c>
      <c r="N182" s="40" t="s">
        <v>223</v>
      </c>
      <c r="O182" s="42" t="s">
        <v>36</v>
      </c>
      <c r="P182" s="43">
        <f t="shared" si="4"/>
        <v>100100</v>
      </c>
      <c r="Q182" s="43"/>
      <c r="R182" s="43"/>
      <c r="S182" s="43"/>
      <c r="T182" s="43"/>
      <c r="U182" s="46"/>
      <c r="V182" s="5">
        <f t="shared" si="5"/>
        <v>18</v>
      </c>
      <c r="W182" s="5">
        <f t="shared" si="6"/>
        <v>20</v>
      </c>
    </row>
    <row r="183" s="5" customFormat="1" ht="24.75" hidden="1" customHeight="1" spans="1:23">
      <c r="A183" s="39">
        <v>177</v>
      </c>
      <c r="B183" s="40" t="s">
        <v>966</v>
      </c>
      <c r="C183" s="86" t="s">
        <v>967</v>
      </c>
      <c r="D183" s="41" t="s">
        <v>968</v>
      </c>
      <c r="E183" s="40" t="s">
        <v>966</v>
      </c>
      <c r="F183" s="40" t="s">
        <v>969</v>
      </c>
      <c r="G183" s="42" t="s">
        <v>970</v>
      </c>
      <c r="H183" s="43">
        <v>129900</v>
      </c>
      <c r="I183" s="44" t="s">
        <v>124</v>
      </c>
      <c r="J183" s="42" t="s">
        <v>971</v>
      </c>
      <c r="K183" s="48" t="s">
        <v>57</v>
      </c>
      <c r="L183" s="41" t="s">
        <v>966</v>
      </c>
      <c r="M183" s="42" t="s">
        <v>970</v>
      </c>
      <c r="N183" s="86" t="s">
        <v>950</v>
      </c>
      <c r="O183" s="42" t="s">
        <v>36</v>
      </c>
      <c r="P183" s="43">
        <f t="shared" si="4"/>
        <v>129900</v>
      </c>
      <c r="Q183" s="43"/>
      <c r="R183" s="43"/>
      <c r="S183" s="43"/>
      <c r="T183" s="43"/>
      <c r="U183" s="46"/>
      <c r="V183" s="5">
        <f t="shared" si="5"/>
        <v>18</v>
      </c>
      <c r="W183" s="5">
        <f t="shared" si="6"/>
        <v>20</v>
      </c>
    </row>
    <row r="184" s="5" customFormat="1" ht="24.75" hidden="1" customHeight="1" spans="1:23">
      <c r="A184" s="39">
        <v>178</v>
      </c>
      <c r="B184" s="40" t="s">
        <v>972</v>
      </c>
      <c r="C184" s="40" t="s">
        <v>28</v>
      </c>
      <c r="D184" s="41" t="s">
        <v>973</v>
      </c>
      <c r="E184" s="40" t="s">
        <v>972</v>
      </c>
      <c r="F184" s="40" t="s">
        <v>974</v>
      </c>
      <c r="G184" s="42" t="s">
        <v>975</v>
      </c>
      <c r="H184" s="43">
        <v>100800</v>
      </c>
      <c r="I184" s="44" t="s">
        <v>41</v>
      </c>
      <c r="J184" s="42" t="s">
        <v>976</v>
      </c>
      <c r="K184" s="42" t="s">
        <v>118</v>
      </c>
      <c r="L184" s="41" t="s">
        <v>972</v>
      </c>
      <c r="M184" s="42" t="s">
        <v>975</v>
      </c>
      <c r="N184" s="40" t="s">
        <v>28</v>
      </c>
      <c r="O184" s="42" t="s">
        <v>36</v>
      </c>
      <c r="P184" s="43">
        <f t="shared" si="4"/>
        <v>100800</v>
      </c>
      <c r="Q184" s="43"/>
      <c r="R184" s="43"/>
      <c r="S184" s="43"/>
      <c r="T184" s="43"/>
      <c r="U184" s="46"/>
      <c r="V184" s="5">
        <f t="shared" si="5"/>
        <v>18</v>
      </c>
      <c r="W184" s="5">
        <f t="shared" si="6"/>
        <v>20</v>
      </c>
    </row>
    <row r="185" s="5" customFormat="1" ht="24.75" hidden="1" customHeight="1" spans="1:23">
      <c r="A185" s="39">
        <v>179</v>
      </c>
      <c r="B185" s="40" t="s">
        <v>977</v>
      </c>
      <c r="C185" s="40" t="s">
        <v>149</v>
      </c>
      <c r="D185" s="41" t="s">
        <v>978</v>
      </c>
      <c r="E185" s="40" t="s">
        <v>977</v>
      </c>
      <c r="F185" s="40" t="s">
        <v>979</v>
      </c>
      <c r="G185" s="42" t="s">
        <v>980</v>
      </c>
      <c r="H185" s="43">
        <v>110000</v>
      </c>
      <c r="I185" s="44" t="s">
        <v>41</v>
      </c>
      <c r="J185" s="42" t="s">
        <v>981</v>
      </c>
      <c r="K185" s="42" t="s">
        <v>34</v>
      </c>
      <c r="L185" s="41" t="s">
        <v>977</v>
      </c>
      <c r="M185" s="42" t="s">
        <v>980</v>
      </c>
      <c r="N185" s="40" t="s">
        <v>295</v>
      </c>
      <c r="O185" s="42" t="s">
        <v>36</v>
      </c>
      <c r="P185" s="43">
        <f t="shared" si="4"/>
        <v>110000</v>
      </c>
      <c r="Q185" s="43"/>
      <c r="R185" s="43"/>
      <c r="S185" s="43"/>
      <c r="T185" s="43"/>
      <c r="U185" s="46"/>
      <c r="V185" s="5">
        <f t="shared" si="5"/>
        <v>18</v>
      </c>
      <c r="W185" s="5">
        <f t="shared" si="6"/>
        <v>20</v>
      </c>
    </row>
    <row r="186" s="5" customFormat="1" ht="24.75" hidden="1" customHeight="1" spans="1:23">
      <c r="A186" s="39">
        <v>180</v>
      </c>
      <c r="B186" s="40" t="s">
        <v>982</v>
      </c>
      <c r="C186" s="40" t="s">
        <v>295</v>
      </c>
      <c r="D186" s="41" t="s">
        <v>983</v>
      </c>
      <c r="E186" s="40" t="s">
        <v>982</v>
      </c>
      <c r="F186" s="40" t="s">
        <v>984</v>
      </c>
      <c r="G186" s="42" t="s">
        <v>985</v>
      </c>
      <c r="H186" s="43">
        <v>115000</v>
      </c>
      <c r="I186" s="44" t="s">
        <v>99</v>
      </c>
      <c r="J186" s="42" t="s">
        <v>986</v>
      </c>
      <c r="K186" s="42" t="s">
        <v>34</v>
      </c>
      <c r="L186" s="41" t="s">
        <v>982</v>
      </c>
      <c r="M186" s="42" t="s">
        <v>985</v>
      </c>
      <c r="N186" s="40" t="s">
        <v>295</v>
      </c>
      <c r="O186" s="42" t="s">
        <v>36</v>
      </c>
      <c r="P186" s="43">
        <f t="shared" si="4"/>
        <v>115000</v>
      </c>
      <c r="Q186" s="43"/>
      <c r="R186" s="43"/>
      <c r="S186" s="43"/>
      <c r="T186" s="43"/>
      <c r="U186" s="46"/>
      <c r="V186" s="5">
        <f t="shared" si="5"/>
        <v>18</v>
      </c>
      <c r="W186" s="5">
        <f t="shared" si="6"/>
        <v>20</v>
      </c>
    </row>
    <row r="187" s="5" customFormat="1" ht="24.75" hidden="1" customHeight="1" spans="1:23">
      <c r="A187" s="39">
        <v>181</v>
      </c>
      <c r="B187" s="40" t="s">
        <v>987</v>
      </c>
      <c r="C187" s="40" t="s">
        <v>270</v>
      </c>
      <c r="D187" s="41" t="s">
        <v>988</v>
      </c>
      <c r="E187" s="40" t="s">
        <v>987</v>
      </c>
      <c r="F187" s="40" t="s">
        <v>989</v>
      </c>
      <c r="G187" s="42" t="s">
        <v>990</v>
      </c>
      <c r="H187" s="43">
        <v>115000</v>
      </c>
      <c r="I187" s="44" t="s">
        <v>41</v>
      </c>
      <c r="J187" s="42" t="s">
        <v>991</v>
      </c>
      <c r="K187" s="42" t="s">
        <v>34</v>
      </c>
      <c r="L187" s="41" t="s">
        <v>987</v>
      </c>
      <c r="M187" s="42" t="s">
        <v>990</v>
      </c>
      <c r="N187" s="40" t="s">
        <v>295</v>
      </c>
      <c r="O187" s="42" t="s">
        <v>36</v>
      </c>
      <c r="P187" s="43">
        <f t="shared" si="4"/>
        <v>115000</v>
      </c>
      <c r="Q187" s="43"/>
      <c r="R187" s="43"/>
      <c r="S187" s="43"/>
      <c r="T187" s="43"/>
      <c r="U187" s="46"/>
      <c r="V187" s="5">
        <f t="shared" si="5"/>
        <v>18</v>
      </c>
      <c r="W187" s="5">
        <f t="shared" si="6"/>
        <v>20</v>
      </c>
    </row>
    <row r="188" s="5" customFormat="1" ht="24.75" hidden="1" customHeight="1" spans="1:23">
      <c r="A188" s="39">
        <v>182</v>
      </c>
      <c r="B188" s="40" t="s">
        <v>992</v>
      </c>
      <c r="C188" s="40" t="s">
        <v>270</v>
      </c>
      <c r="D188" s="41" t="s">
        <v>993</v>
      </c>
      <c r="E188" s="40" t="s">
        <v>992</v>
      </c>
      <c r="F188" s="40" t="s">
        <v>994</v>
      </c>
      <c r="G188" s="42" t="s">
        <v>995</v>
      </c>
      <c r="H188" s="43">
        <v>104800</v>
      </c>
      <c r="I188" s="44" t="s">
        <v>55</v>
      </c>
      <c r="J188" s="42" t="s">
        <v>996</v>
      </c>
      <c r="K188" s="42" t="s">
        <v>118</v>
      </c>
      <c r="L188" s="41" t="s">
        <v>992</v>
      </c>
      <c r="M188" s="42" t="s">
        <v>995</v>
      </c>
      <c r="N188" s="40" t="s">
        <v>295</v>
      </c>
      <c r="O188" s="42" t="s">
        <v>36</v>
      </c>
      <c r="P188" s="43">
        <f t="shared" si="4"/>
        <v>104800</v>
      </c>
      <c r="Q188" s="43"/>
      <c r="R188" s="43"/>
      <c r="S188" s="43"/>
      <c r="T188" s="43"/>
      <c r="U188" s="46"/>
      <c r="V188" s="5">
        <f t="shared" si="5"/>
        <v>18</v>
      </c>
      <c r="W188" s="5">
        <f t="shared" si="6"/>
        <v>20</v>
      </c>
    </row>
    <row r="189" s="5" customFormat="1" ht="24.75" hidden="1" customHeight="1" spans="1:23">
      <c r="A189" s="39">
        <v>183</v>
      </c>
      <c r="B189" s="40" t="s">
        <v>997</v>
      </c>
      <c r="C189" s="40" t="s">
        <v>295</v>
      </c>
      <c r="D189" s="41" t="s">
        <v>998</v>
      </c>
      <c r="E189" s="40" t="s">
        <v>997</v>
      </c>
      <c r="F189" s="40" t="s">
        <v>999</v>
      </c>
      <c r="G189" s="42" t="s">
        <v>1000</v>
      </c>
      <c r="H189" s="43">
        <v>155000</v>
      </c>
      <c r="I189" s="44" t="s">
        <v>75</v>
      </c>
      <c r="J189" s="42" t="s">
        <v>1001</v>
      </c>
      <c r="K189" s="42" t="s">
        <v>57</v>
      </c>
      <c r="L189" s="41" t="s">
        <v>997</v>
      </c>
      <c r="M189" s="42" t="s">
        <v>1000</v>
      </c>
      <c r="N189" s="40" t="s">
        <v>295</v>
      </c>
      <c r="O189" s="42" t="s">
        <v>36</v>
      </c>
      <c r="P189" s="43">
        <f t="shared" si="4"/>
        <v>155000</v>
      </c>
      <c r="Q189" s="43"/>
      <c r="R189" s="43"/>
      <c r="S189" s="43"/>
      <c r="T189" s="43"/>
      <c r="U189" s="46"/>
      <c r="V189" s="5">
        <f t="shared" ref="V189:V220" si="7">LENB(F189)</f>
        <v>18</v>
      </c>
      <c r="W189" s="5">
        <f t="shared" ref="W189:W220" si="8">LENB(D189)</f>
        <v>20</v>
      </c>
    </row>
    <row r="190" s="5" customFormat="1" ht="24.75" hidden="1" customHeight="1" spans="1:23">
      <c r="A190" s="39">
        <v>184</v>
      </c>
      <c r="B190" s="40" t="s">
        <v>1002</v>
      </c>
      <c r="C190" s="40" t="s">
        <v>270</v>
      </c>
      <c r="D190" s="41" t="s">
        <v>1003</v>
      </c>
      <c r="E190" s="40" t="s">
        <v>1002</v>
      </c>
      <c r="F190" s="40" t="s">
        <v>1004</v>
      </c>
      <c r="G190" s="42" t="s">
        <v>1005</v>
      </c>
      <c r="H190" s="43">
        <v>100100</v>
      </c>
      <c r="I190" s="44" t="s">
        <v>41</v>
      </c>
      <c r="J190" s="42" t="s">
        <v>1006</v>
      </c>
      <c r="K190" s="42" t="s">
        <v>34</v>
      </c>
      <c r="L190" s="41" t="s">
        <v>1002</v>
      </c>
      <c r="M190" s="42" t="s">
        <v>1005</v>
      </c>
      <c r="N190" s="40" t="s">
        <v>295</v>
      </c>
      <c r="O190" s="42" t="s">
        <v>36</v>
      </c>
      <c r="P190" s="43">
        <f t="shared" ref="P190:P253" si="9">H190</f>
        <v>100100</v>
      </c>
      <c r="Q190" s="43"/>
      <c r="R190" s="43"/>
      <c r="S190" s="43"/>
      <c r="T190" s="43"/>
      <c r="U190" s="46"/>
      <c r="V190" s="5">
        <f t="shared" si="7"/>
        <v>18</v>
      </c>
      <c r="W190" s="5">
        <f t="shared" si="8"/>
        <v>20</v>
      </c>
    </row>
    <row r="191" s="5" customFormat="1" ht="24.75" hidden="1" customHeight="1" spans="1:23">
      <c r="A191" s="39">
        <v>185</v>
      </c>
      <c r="B191" s="40" t="s">
        <v>1007</v>
      </c>
      <c r="C191" s="40" t="s">
        <v>295</v>
      </c>
      <c r="D191" s="41" t="s">
        <v>1008</v>
      </c>
      <c r="E191" s="40" t="s">
        <v>1007</v>
      </c>
      <c r="F191" s="40" t="s">
        <v>1009</v>
      </c>
      <c r="G191" s="42" t="s">
        <v>1010</v>
      </c>
      <c r="H191" s="43">
        <v>163800</v>
      </c>
      <c r="I191" s="44" t="s">
        <v>55</v>
      </c>
      <c r="J191" s="42" t="s">
        <v>1011</v>
      </c>
      <c r="K191" s="42" t="s">
        <v>57</v>
      </c>
      <c r="L191" s="41" t="s">
        <v>1007</v>
      </c>
      <c r="M191" s="42" t="s">
        <v>1010</v>
      </c>
      <c r="N191" s="40" t="s">
        <v>295</v>
      </c>
      <c r="O191" s="42" t="s">
        <v>36</v>
      </c>
      <c r="P191" s="43">
        <f t="shared" si="9"/>
        <v>163800</v>
      </c>
      <c r="Q191" s="43"/>
      <c r="R191" s="43"/>
      <c r="S191" s="43"/>
      <c r="T191" s="43"/>
      <c r="U191" s="46"/>
      <c r="V191" s="5">
        <f t="shared" si="7"/>
        <v>18</v>
      </c>
      <c r="W191" s="5">
        <f t="shared" si="8"/>
        <v>20</v>
      </c>
    </row>
    <row r="192" s="5" customFormat="1" ht="24.75" hidden="1" customHeight="1" spans="1:23">
      <c r="A192" s="39">
        <v>186</v>
      </c>
      <c r="B192" s="40" t="s">
        <v>1012</v>
      </c>
      <c r="C192" s="40" t="s">
        <v>84</v>
      </c>
      <c r="D192" s="41" t="s">
        <v>1013</v>
      </c>
      <c r="E192" s="40" t="s">
        <v>1012</v>
      </c>
      <c r="F192" s="40" t="s">
        <v>1014</v>
      </c>
      <c r="G192" s="42" t="s">
        <v>1015</v>
      </c>
      <c r="H192" s="43">
        <v>115900</v>
      </c>
      <c r="I192" s="44" t="s">
        <v>124</v>
      </c>
      <c r="J192" s="42" t="s">
        <v>1016</v>
      </c>
      <c r="K192" s="42" t="s">
        <v>57</v>
      </c>
      <c r="L192" s="41" t="s">
        <v>1012</v>
      </c>
      <c r="M192" s="42" t="s">
        <v>1015</v>
      </c>
      <c r="N192" s="40" t="s">
        <v>94</v>
      </c>
      <c r="O192" s="42" t="s">
        <v>36</v>
      </c>
      <c r="P192" s="43">
        <f t="shared" si="9"/>
        <v>115900</v>
      </c>
      <c r="Q192" s="43"/>
      <c r="R192" s="43"/>
      <c r="S192" s="43"/>
      <c r="T192" s="43"/>
      <c r="U192" s="46"/>
      <c r="V192" s="5">
        <f t="shared" si="7"/>
        <v>18</v>
      </c>
      <c r="W192" s="5">
        <f t="shared" si="8"/>
        <v>20</v>
      </c>
    </row>
    <row r="193" s="5" customFormat="1" ht="24.75" hidden="1" customHeight="1" spans="1:23">
      <c r="A193" s="39">
        <v>187</v>
      </c>
      <c r="B193" s="40" t="s">
        <v>1017</v>
      </c>
      <c r="C193" s="40" t="s">
        <v>295</v>
      </c>
      <c r="D193" s="41" t="s">
        <v>1018</v>
      </c>
      <c r="E193" s="40" t="s">
        <v>1017</v>
      </c>
      <c r="F193" s="40" t="s">
        <v>1019</v>
      </c>
      <c r="G193" s="42" t="s">
        <v>1020</v>
      </c>
      <c r="H193" s="43">
        <v>137900</v>
      </c>
      <c r="I193" s="44" t="s">
        <v>48</v>
      </c>
      <c r="J193" s="42" t="s">
        <v>1021</v>
      </c>
      <c r="K193" s="42" t="s">
        <v>34</v>
      </c>
      <c r="L193" s="41" t="s">
        <v>1017</v>
      </c>
      <c r="M193" s="42" t="s">
        <v>1020</v>
      </c>
      <c r="N193" s="40" t="s">
        <v>295</v>
      </c>
      <c r="O193" s="42" t="s">
        <v>36</v>
      </c>
      <c r="P193" s="43">
        <f t="shared" si="9"/>
        <v>137900</v>
      </c>
      <c r="Q193" s="43"/>
      <c r="R193" s="43"/>
      <c r="S193" s="43"/>
      <c r="T193" s="43"/>
      <c r="U193" s="46"/>
      <c r="V193" s="5">
        <f t="shared" si="7"/>
        <v>18</v>
      </c>
      <c r="W193" s="5">
        <f t="shared" si="8"/>
        <v>20</v>
      </c>
    </row>
    <row r="194" s="5" customFormat="1" ht="24.75" hidden="1" customHeight="1" spans="1:23">
      <c r="A194" s="39">
        <v>188</v>
      </c>
      <c r="B194" s="40" t="s">
        <v>1022</v>
      </c>
      <c r="C194" s="40" t="s">
        <v>295</v>
      </c>
      <c r="D194" s="41" t="s">
        <v>1023</v>
      </c>
      <c r="E194" s="40" t="s">
        <v>1022</v>
      </c>
      <c r="F194" s="40" t="s">
        <v>1024</v>
      </c>
      <c r="G194" s="42" t="s">
        <v>1025</v>
      </c>
      <c r="H194" s="43">
        <v>169000</v>
      </c>
      <c r="I194" s="44" t="s">
        <v>55</v>
      </c>
      <c r="J194" s="42" t="s">
        <v>1026</v>
      </c>
      <c r="K194" s="42" t="s">
        <v>57</v>
      </c>
      <c r="L194" s="41" t="s">
        <v>1022</v>
      </c>
      <c r="M194" s="42" t="s">
        <v>1025</v>
      </c>
      <c r="N194" s="40" t="s">
        <v>295</v>
      </c>
      <c r="O194" s="42" t="s">
        <v>36</v>
      </c>
      <c r="P194" s="43">
        <f t="shared" si="9"/>
        <v>169000</v>
      </c>
      <c r="Q194" s="43"/>
      <c r="R194" s="43"/>
      <c r="S194" s="43"/>
      <c r="T194" s="43"/>
      <c r="U194" s="46"/>
      <c r="V194" s="5">
        <f t="shared" si="7"/>
        <v>18</v>
      </c>
      <c r="W194" s="5">
        <f t="shared" si="8"/>
        <v>20</v>
      </c>
    </row>
    <row r="195" s="5" customFormat="1" ht="24.75" hidden="1" customHeight="1" spans="1:23">
      <c r="A195" s="39">
        <v>189</v>
      </c>
      <c r="B195" s="40" t="s">
        <v>1027</v>
      </c>
      <c r="C195" s="40" t="s">
        <v>295</v>
      </c>
      <c r="D195" s="41" t="s">
        <v>1028</v>
      </c>
      <c r="E195" s="40" t="s">
        <v>1027</v>
      </c>
      <c r="F195" s="40" t="s">
        <v>1029</v>
      </c>
      <c r="G195" s="42" t="s">
        <v>1030</v>
      </c>
      <c r="H195" s="43">
        <v>100100</v>
      </c>
      <c r="I195" s="44" t="s">
        <v>41</v>
      </c>
      <c r="J195" s="42" t="s">
        <v>1031</v>
      </c>
      <c r="K195" s="42" t="s">
        <v>34</v>
      </c>
      <c r="L195" s="41" t="s">
        <v>1027</v>
      </c>
      <c r="M195" s="42" t="s">
        <v>1030</v>
      </c>
      <c r="N195" s="40" t="s">
        <v>295</v>
      </c>
      <c r="O195" s="42" t="s">
        <v>36</v>
      </c>
      <c r="P195" s="43">
        <f t="shared" si="9"/>
        <v>100100</v>
      </c>
      <c r="Q195" s="43"/>
      <c r="R195" s="43"/>
      <c r="S195" s="43"/>
      <c r="T195" s="43"/>
      <c r="U195" s="46"/>
      <c r="V195" s="5">
        <f t="shared" si="7"/>
        <v>18</v>
      </c>
      <c r="W195" s="5">
        <f t="shared" si="8"/>
        <v>20</v>
      </c>
    </row>
    <row r="196" s="5" customFormat="1" ht="24.75" hidden="1" customHeight="1" spans="1:23">
      <c r="A196" s="39">
        <v>190</v>
      </c>
      <c r="B196" s="40" t="s">
        <v>1032</v>
      </c>
      <c r="C196" s="40" t="s">
        <v>270</v>
      </c>
      <c r="D196" s="41" t="s">
        <v>1033</v>
      </c>
      <c r="E196" s="40" t="s">
        <v>1032</v>
      </c>
      <c r="F196" s="40" t="s">
        <v>1034</v>
      </c>
      <c r="G196" s="42" t="s">
        <v>1035</v>
      </c>
      <c r="H196" s="43">
        <v>100500</v>
      </c>
      <c r="I196" s="44" t="s">
        <v>141</v>
      </c>
      <c r="J196" s="42" t="s">
        <v>1036</v>
      </c>
      <c r="K196" s="42" t="s">
        <v>34</v>
      </c>
      <c r="L196" s="41" t="s">
        <v>1032</v>
      </c>
      <c r="M196" s="42" t="s">
        <v>1035</v>
      </c>
      <c r="N196" s="40" t="s">
        <v>295</v>
      </c>
      <c r="O196" s="42" t="s">
        <v>36</v>
      </c>
      <c r="P196" s="43">
        <f t="shared" si="9"/>
        <v>100500</v>
      </c>
      <c r="Q196" s="43"/>
      <c r="R196" s="43"/>
      <c r="S196" s="43"/>
      <c r="T196" s="43"/>
      <c r="U196" s="46"/>
      <c r="V196" s="5">
        <f t="shared" si="7"/>
        <v>18</v>
      </c>
      <c r="W196" s="5">
        <f t="shared" si="8"/>
        <v>20</v>
      </c>
    </row>
    <row r="197" s="5" customFormat="1" ht="24.75" hidden="1" customHeight="1" spans="1:23">
      <c r="A197" s="39">
        <v>191</v>
      </c>
      <c r="B197" s="40" t="s">
        <v>1037</v>
      </c>
      <c r="C197" s="40" t="s">
        <v>295</v>
      </c>
      <c r="D197" s="41" t="s">
        <v>1038</v>
      </c>
      <c r="E197" s="40" t="s">
        <v>1037</v>
      </c>
      <c r="F197" s="40" t="s">
        <v>1039</v>
      </c>
      <c r="G197" s="42" t="s">
        <v>1040</v>
      </c>
      <c r="H197" s="43">
        <v>100000</v>
      </c>
      <c r="I197" s="44" t="s">
        <v>41</v>
      </c>
      <c r="J197" s="42" t="s">
        <v>1041</v>
      </c>
      <c r="K197" s="42" t="s">
        <v>34</v>
      </c>
      <c r="L197" s="41" t="s">
        <v>1037</v>
      </c>
      <c r="M197" s="42" t="s">
        <v>1040</v>
      </c>
      <c r="N197" s="40" t="s">
        <v>352</v>
      </c>
      <c r="O197" s="42" t="s">
        <v>36</v>
      </c>
      <c r="P197" s="43">
        <f t="shared" si="9"/>
        <v>100000</v>
      </c>
      <c r="Q197" s="43"/>
      <c r="R197" s="43"/>
      <c r="S197" s="43"/>
      <c r="T197" s="43"/>
      <c r="U197" s="46"/>
      <c r="V197" s="5">
        <f t="shared" si="7"/>
        <v>18</v>
      </c>
      <c r="W197" s="5">
        <f t="shared" si="8"/>
        <v>20</v>
      </c>
    </row>
    <row r="198" s="5" customFormat="1" ht="24.75" hidden="1" customHeight="1" spans="1:23">
      <c r="A198" s="39">
        <v>192</v>
      </c>
      <c r="B198" s="40" t="s">
        <v>1042</v>
      </c>
      <c r="C198" s="40" t="s">
        <v>295</v>
      </c>
      <c r="D198" s="41" t="s">
        <v>1043</v>
      </c>
      <c r="E198" s="40" t="s">
        <v>1042</v>
      </c>
      <c r="F198" s="40" t="s">
        <v>1044</v>
      </c>
      <c r="G198" s="42" t="s">
        <v>1045</v>
      </c>
      <c r="H198" s="43">
        <v>127800</v>
      </c>
      <c r="I198" s="44" t="s">
        <v>75</v>
      </c>
      <c r="J198" s="42" t="s">
        <v>1046</v>
      </c>
      <c r="K198" s="42" t="s">
        <v>57</v>
      </c>
      <c r="L198" s="41" t="s">
        <v>1042</v>
      </c>
      <c r="M198" s="42" t="s">
        <v>1045</v>
      </c>
      <c r="N198" s="40" t="s">
        <v>352</v>
      </c>
      <c r="O198" s="42" t="s">
        <v>36</v>
      </c>
      <c r="P198" s="43">
        <f t="shared" si="9"/>
        <v>127800</v>
      </c>
      <c r="Q198" s="43"/>
      <c r="R198" s="43"/>
      <c r="S198" s="43"/>
      <c r="T198" s="43"/>
      <c r="U198" s="46"/>
      <c r="V198" s="5">
        <f t="shared" si="7"/>
        <v>18</v>
      </c>
      <c r="W198" s="5">
        <f t="shared" si="8"/>
        <v>20</v>
      </c>
    </row>
    <row r="199" s="5" customFormat="1" ht="24.75" hidden="1" customHeight="1" spans="1:23">
      <c r="A199" s="39">
        <v>193</v>
      </c>
      <c r="B199" s="40" t="s">
        <v>1047</v>
      </c>
      <c r="C199" s="40" t="s">
        <v>352</v>
      </c>
      <c r="D199" s="41" t="s">
        <v>1048</v>
      </c>
      <c r="E199" s="40" t="s">
        <v>1047</v>
      </c>
      <c r="F199" s="40" t="s">
        <v>1049</v>
      </c>
      <c r="G199" s="42" t="s">
        <v>1050</v>
      </c>
      <c r="H199" s="43">
        <v>100100</v>
      </c>
      <c r="I199" s="44" t="s">
        <v>48</v>
      </c>
      <c r="J199" s="42" t="s">
        <v>1051</v>
      </c>
      <c r="K199" s="42" t="s">
        <v>34</v>
      </c>
      <c r="L199" s="40" t="s">
        <v>1047</v>
      </c>
      <c r="M199" s="42" t="s">
        <v>1050</v>
      </c>
      <c r="N199" s="40" t="s">
        <v>352</v>
      </c>
      <c r="O199" s="42" t="s">
        <v>36</v>
      </c>
      <c r="P199" s="43">
        <f t="shared" si="9"/>
        <v>100100</v>
      </c>
      <c r="Q199" s="43"/>
      <c r="R199" s="43"/>
      <c r="S199" s="43"/>
      <c r="T199" s="43"/>
      <c r="U199" s="46"/>
      <c r="V199" s="5">
        <f t="shared" si="7"/>
        <v>18</v>
      </c>
      <c r="W199" s="5">
        <f t="shared" si="8"/>
        <v>20</v>
      </c>
    </row>
    <row r="200" s="5" customFormat="1" ht="24.75" hidden="1" customHeight="1" spans="1:23">
      <c r="A200" s="39">
        <v>194</v>
      </c>
      <c r="B200" s="40" t="s">
        <v>1052</v>
      </c>
      <c r="C200" s="40" t="s">
        <v>295</v>
      </c>
      <c r="D200" s="41" t="s">
        <v>1053</v>
      </c>
      <c r="E200" s="40" t="s">
        <v>1052</v>
      </c>
      <c r="F200" s="40" t="s">
        <v>1054</v>
      </c>
      <c r="G200" s="42" t="s">
        <v>1055</v>
      </c>
      <c r="H200" s="43">
        <v>140800</v>
      </c>
      <c r="I200" s="44" t="s">
        <v>99</v>
      </c>
      <c r="J200" s="42" t="s">
        <v>1056</v>
      </c>
      <c r="K200" s="42" t="s">
        <v>118</v>
      </c>
      <c r="L200" s="41" t="s">
        <v>1052</v>
      </c>
      <c r="M200" s="42" t="s">
        <v>1055</v>
      </c>
      <c r="N200" s="40" t="s">
        <v>352</v>
      </c>
      <c r="O200" s="42" t="s">
        <v>36</v>
      </c>
      <c r="P200" s="43">
        <f t="shared" si="9"/>
        <v>140800</v>
      </c>
      <c r="Q200" s="43"/>
      <c r="R200" s="43"/>
      <c r="S200" s="43"/>
      <c r="T200" s="43"/>
      <c r="U200" s="46"/>
      <c r="V200" s="5">
        <f t="shared" si="7"/>
        <v>18</v>
      </c>
      <c r="W200" s="5">
        <f t="shared" si="8"/>
        <v>20</v>
      </c>
    </row>
    <row r="201" s="5" customFormat="1" ht="24.75" hidden="1" customHeight="1" spans="1:23">
      <c r="A201" s="39">
        <v>195</v>
      </c>
      <c r="B201" s="40" t="s">
        <v>1057</v>
      </c>
      <c r="C201" s="40" t="s">
        <v>295</v>
      </c>
      <c r="D201" s="41" t="s">
        <v>1058</v>
      </c>
      <c r="E201" s="40" t="s">
        <v>1057</v>
      </c>
      <c r="F201" s="40" t="s">
        <v>1059</v>
      </c>
      <c r="G201" s="42" t="s">
        <v>1060</v>
      </c>
      <c r="H201" s="43">
        <v>129800</v>
      </c>
      <c r="I201" s="44" t="s">
        <v>55</v>
      </c>
      <c r="J201" s="42" t="s">
        <v>1061</v>
      </c>
      <c r="K201" s="42" t="s">
        <v>57</v>
      </c>
      <c r="L201" s="41" t="s">
        <v>1057</v>
      </c>
      <c r="M201" s="42" t="s">
        <v>1060</v>
      </c>
      <c r="N201" s="40" t="s">
        <v>352</v>
      </c>
      <c r="O201" s="42" t="s">
        <v>36</v>
      </c>
      <c r="P201" s="43">
        <f t="shared" si="9"/>
        <v>129800</v>
      </c>
      <c r="Q201" s="43"/>
      <c r="R201" s="43"/>
      <c r="S201" s="43"/>
      <c r="T201" s="43"/>
      <c r="U201" s="46"/>
      <c r="V201" s="5">
        <f t="shared" si="7"/>
        <v>18</v>
      </c>
      <c r="W201" s="5">
        <f t="shared" si="8"/>
        <v>20</v>
      </c>
    </row>
    <row r="202" s="5" customFormat="1" ht="24.75" hidden="1" customHeight="1" spans="1:23">
      <c r="A202" s="39">
        <v>196</v>
      </c>
      <c r="B202" s="40" t="s">
        <v>1062</v>
      </c>
      <c r="C202" s="40" t="s">
        <v>352</v>
      </c>
      <c r="D202" s="41" t="s">
        <v>1063</v>
      </c>
      <c r="E202" s="40" t="s">
        <v>1062</v>
      </c>
      <c r="F202" s="40" t="s">
        <v>1064</v>
      </c>
      <c r="G202" s="42" t="s">
        <v>1065</v>
      </c>
      <c r="H202" s="43">
        <v>115800</v>
      </c>
      <c r="I202" s="44" t="s">
        <v>99</v>
      </c>
      <c r="J202" s="42" t="s">
        <v>1066</v>
      </c>
      <c r="K202" s="42" t="s">
        <v>118</v>
      </c>
      <c r="L202" s="41" t="s">
        <v>1062</v>
      </c>
      <c r="M202" s="42" t="s">
        <v>1065</v>
      </c>
      <c r="N202" s="40" t="s">
        <v>352</v>
      </c>
      <c r="O202" s="42" t="s">
        <v>36</v>
      </c>
      <c r="P202" s="43">
        <f t="shared" si="9"/>
        <v>115800</v>
      </c>
      <c r="Q202" s="43"/>
      <c r="R202" s="43"/>
      <c r="S202" s="43"/>
      <c r="T202" s="43"/>
      <c r="U202" s="46"/>
      <c r="V202" s="5">
        <f t="shared" si="7"/>
        <v>18</v>
      </c>
      <c r="W202" s="5">
        <f t="shared" si="8"/>
        <v>20</v>
      </c>
    </row>
    <row r="203" s="5" customFormat="1" ht="24.75" hidden="1" customHeight="1" spans="1:23">
      <c r="A203" s="39">
        <v>197</v>
      </c>
      <c r="B203" s="40" t="s">
        <v>909</v>
      </c>
      <c r="C203" s="40" t="s">
        <v>352</v>
      </c>
      <c r="D203" s="41" t="s">
        <v>1067</v>
      </c>
      <c r="E203" s="40" t="s">
        <v>909</v>
      </c>
      <c r="F203" s="40" t="s">
        <v>1068</v>
      </c>
      <c r="G203" s="42" t="s">
        <v>1069</v>
      </c>
      <c r="H203" s="43">
        <v>121800</v>
      </c>
      <c r="I203" s="44" t="s">
        <v>75</v>
      </c>
      <c r="J203" s="42" t="s">
        <v>1070</v>
      </c>
      <c r="K203" s="42" t="s">
        <v>57</v>
      </c>
      <c r="L203" s="41" t="s">
        <v>909</v>
      </c>
      <c r="M203" s="42" t="s">
        <v>1069</v>
      </c>
      <c r="N203" s="40" t="s">
        <v>352</v>
      </c>
      <c r="O203" s="42" t="s">
        <v>36</v>
      </c>
      <c r="P203" s="43">
        <f t="shared" si="9"/>
        <v>121800</v>
      </c>
      <c r="Q203" s="43"/>
      <c r="R203" s="43"/>
      <c r="S203" s="43"/>
      <c r="T203" s="43"/>
      <c r="U203" s="46"/>
      <c r="V203" s="5">
        <f t="shared" si="7"/>
        <v>18</v>
      </c>
      <c r="W203" s="5">
        <f t="shared" si="8"/>
        <v>20</v>
      </c>
    </row>
    <row r="204" s="5" customFormat="1" ht="24.75" hidden="1" customHeight="1" spans="1:23">
      <c r="A204" s="39">
        <v>198</v>
      </c>
      <c r="B204" s="40" t="s">
        <v>1071</v>
      </c>
      <c r="C204" s="40" t="s">
        <v>295</v>
      </c>
      <c r="D204" s="41" t="s">
        <v>1072</v>
      </c>
      <c r="E204" s="40" t="s">
        <v>1071</v>
      </c>
      <c r="F204" s="40" t="s">
        <v>1073</v>
      </c>
      <c r="G204" s="42" t="s">
        <v>1074</v>
      </c>
      <c r="H204" s="43">
        <v>100100</v>
      </c>
      <c r="I204" s="44" t="s">
        <v>48</v>
      </c>
      <c r="J204" s="42" t="s">
        <v>1075</v>
      </c>
      <c r="K204" s="42" t="s">
        <v>34</v>
      </c>
      <c r="L204" s="41" t="s">
        <v>1071</v>
      </c>
      <c r="M204" s="42" t="s">
        <v>1074</v>
      </c>
      <c r="N204" s="40" t="s">
        <v>352</v>
      </c>
      <c r="O204" s="42" t="s">
        <v>36</v>
      </c>
      <c r="P204" s="43">
        <f t="shared" si="9"/>
        <v>100100</v>
      </c>
      <c r="Q204" s="43"/>
      <c r="R204" s="43"/>
      <c r="S204" s="43"/>
      <c r="T204" s="43"/>
      <c r="U204" s="46"/>
      <c r="V204" s="5">
        <f t="shared" si="7"/>
        <v>18</v>
      </c>
      <c r="W204" s="5">
        <f t="shared" si="8"/>
        <v>20</v>
      </c>
    </row>
    <row r="205" s="5" customFormat="1" ht="24.75" hidden="1" customHeight="1" spans="1:23">
      <c r="A205" s="39">
        <v>199</v>
      </c>
      <c r="B205" s="40" t="s">
        <v>1076</v>
      </c>
      <c r="C205" s="40" t="s">
        <v>352</v>
      </c>
      <c r="D205" s="41" t="s">
        <v>1077</v>
      </c>
      <c r="E205" s="40" t="s">
        <v>1076</v>
      </c>
      <c r="F205" s="40" t="s">
        <v>1078</v>
      </c>
      <c r="G205" s="42" t="s">
        <v>1079</v>
      </c>
      <c r="H205" s="43">
        <v>123800</v>
      </c>
      <c r="I205" s="44" t="s">
        <v>75</v>
      </c>
      <c r="J205" s="42" t="s">
        <v>1080</v>
      </c>
      <c r="K205" s="42" t="s">
        <v>118</v>
      </c>
      <c r="L205" s="41" t="s">
        <v>1076</v>
      </c>
      <c r="M205" s="42" t="s">
        <v>1079</v>
      </c>
      <c r="N205" s="40" t="s">
        <v>352</v>
      </c>
      <c r="O205" s="42" t="s">
        <v>36</v>
      </c>
      <c r="P205" s="43">
        <f t="shared" si="9"/>
        <v>123800</v>
      </c>
      <c r="Q205" s="43"/>
      <c r="R205" s="43"/>
      <c r="S205" s="43"/>
      <c r="T205" s="43"/>
      <c r="U205" s="46"/>
      <c r="V205" s="5">
        <f t="shared" si="7"/>
        <v>18</v>
      </c>
      <c r="W205" s="5">
        <f t="shared" si="8"/>
        <v>20</v>
      </c>
    </row>
    <row r="206" s="5" customFormat="1" ht="24.75" hidden="1" customHeight="1" spans="1:23">
      <c r="A206" s="39">
        <v>200</v>
      </c>
      <c r="B206" s="40" t="s">
        <v>1081</v>
      </c>
      <c r="C206" s="40" t="s">
        <v>352</v>
      </c>
      <c r="D206" s="41" t="s">
        <v>1082</v>
      </c>
      <c r="E206" s="40" t="s">
        <v>1081</v>
      </c>
      <c r="F206" s="40" t="s">
        <v>1083</v>
      </c>
      <c r="G206" s="42" t="s">
        <v>1084</v>
      </c>
      <c r="H206" s="43">
        <v>107800</v>
      </c>
      <c r="I206" s="44" t="s">
        <v>75</v>
      </c>
      <c r="J206" s="42" t="s">
        <v>1085</v>
      </c>
      <c r="K206" s="42" t="s">
        <v>57</v>
      </c>
      <c r="L206" s="41" t="s">
        <v>1081</v>
      </c>
      <c r="M206" s="42" t="s">
        <v>1084</v>
      </c>
      <c r="N206" s="40" t="s">
        <v>352</v>
      </c>
      <c r="O206" s="42" t="s">
        <v>36</v>
      </c>
      <c r="P206" s="43">
        <f t="shared" si="9"/>
        <v>107800</v>
      </c>
      <c r="Q206" s="43"/>
      <c r="R206" s="43"/>
      <c r="S206" s="43"/>
      <c r="T206" s="43"/>
      <c r="U206" s="46"/>
      <c r="V206" s="5">
        <f t="shared" si="7"/>
        <v>18</v>
      </c>
      <c r="W206" s="5">
        <f t="shared" si="8"/>
        <v>20</v>
      </c>
    </row>
    <row r="207" s="5" customFormat="1" ht="24.75" hidden="1" customHeight="1" spans="1:23">
      <c r="A207" s="39">
        <v>201</v>
      </c>
      <c r="B207" s="40" t="s">
        <v>1086</v>
      </c>
      <c r="C207" s="40" t="s">
        <v>352</v>
      </c>
      <c r="D207" s="41" t="s">
        <v>1087</v>
      </c>
      <c r="E207" s="40" t="s">
        <v>1086</v>
      </c>
      <c r="F207" s="40" t="s">
        <v>1088</v>
      </c>
      <c r="G207" s="42" t="s">
        <v>1089</v>
      </c>
      <c r="H207" s="43">
        <v>143800</v>
      </c>
      <c r="I207" s="44" t="s">
        <v>75</v>
      </c>
      <c r="J207" s="42" t="s">
        <v>1090</v>
      </c>
      <c r="K207" s="42" t="s">
        <v>57</v>
      </c>
      <c r="L207" s="41" t="s">
        <v>1086</v>
      </c>
      <c r="M207" s="42" t="s">
        <v>1089</v>
      </c>
      <c r="N207" s="40" t="s">
        <v>352</v>
      </c>
      <c r="O207" s="42" t="s">
        <v>36</v>
      </c>
      <c r="P207" s="43">
        <f t="shared" si="9"/>
        <v>143800</v>
      </c>
      <c r="Q207" s="43"/>
      <c r="R207" s="43"/>
      <c r="S207" s="43"/>
      <c r="T207" s="43"/>
      <c r="U207" s="46"/>
      <c r="V207" s="5">
        <f t="shared" si="7"/>
        <v>18</v>
      </c>
      <c r="W207" s="5">
        <f t="shared" si="8"/>
        <v>20</v>
      </c>
    </row>
    <row r="208" s="5" customFormat="1" ht="24.75" hidden="1" customHeight="1" spans="1:23">
      <c r="A208" s="39">
        <v>202</v>
      </c>
      <c r="B208" s="40" t="s">
        <v>1091</v>
      </c>
      <c r="C208" s="40" t="s">
        <v>295</v>
      </c>
      <c r="D208" s="41" t="s">
        <v>1092</v>
      </c>
      <c r="E208" s="40" t="s">
        <v>1091</v>
      </c>
      <c r="F208" s="40" t="s">
        <v>1093</v>
      </c>
      <c r="G208" s="42" t="s">
        <v>1094</v>
      </c>
      <c r="H208" s="43">
        <v>144800</v>
      </c>
      <c r="I208" s="44" t="s">
        <v>55</v>
      </c>
      <c r="J208" s="42" t="s">
        <v>1095</v>
      </c>
      <c r="K208" s="42" t="s">
        <v>57</v>
      </c>
      <c r="L208" s="41" t="s">
        <v>1091</v>
      </c>
      <c r="M208" s="42" t="s">
        <v>1094</v>
      </c>
      <c r="N208" s="40" t="s">
        <v>352</v>
      </c>
      <c r="O208" s="42" t="s">
        <v>36</v>
      </c>
      <c r="P208" s="43">
        <f t="shared" si="9"/>
        <v>144800</v>
      </c>
      <c r="Q208" s="43"/>
      <c r="R208" s="43"/>
      <c r="S208" s="43"/>
      <c r="T208" s="43"/>
      <c r="U208" s="46"/>
      <c r="V208" s="5">
        <f t="shared" si="7"/>
        <v>18</v>
      </c>
      <c r="W208" s="5">
        <f t="shared" si="8"/>
        <v>20</v>
      </c>
    </row>
    <row r="209" s="5" customFormat="1" ht="24.75" hidden="1" customHeight="1" spans="1:23">
      <c r="A209" s="39">
        <v>203</v>
      </c>
      <c r="B209" s="40" t="s">
        <v>1096</v>
      </c>
      <c r="C209" s="40" t="s">
        <v>270</v>
      </c>
      <c r="D209" s="41" t="s">
        <v>1097</v>
      </c>
      <c r="E209" s="40" t="s">
        <v>1096</v>
      </c>
      <c r="F209" s="40" t="s">
        <v>1098</v>
      </c>
      <c r="G209" s="42" t="s">
        <v>1099</v>
      </c>
      <c r="H209" s="43">
        <v>123500</v>
      </c>
      <c r="I209" s="44" t="s">
        <v>99</v>
      </c>
      <c r="J209" s="42" t="s">
        <v>1100</v>
      </c>
      <c r="K209" s="42" t="s">
        <v>57</v>
      </c>
      <c r="L209" s="41" t="s">
        <v>1096</v>
      </c>
      <c r="M209" s="42" t="s">
        <v>1099</v>
      </c>
      <c r="N209" s="40" t="s">
        <v>352</v>
      </c>
      <c r="O209" s="42" t="s">
        <v>36</v>
      </c>
      <c r="P209" s="43">
        <f t="shared" si="9"/>
        <v>123500</v>
      </c>
      <c r="Q209" s="43"/>
      <c r="R209" s="43"/>
      <c r="S209" s="43"/>
      <c r="T209" s="43"/>
      <c r="U209" s="46"/>
      <c r="V209" s="5">
        <f t="shared" si="7"/>
        <v>18</v>
      </c>
      <c r="W209" s="5">
        <f t="shared" si="8"/>
        <v>20</v>
      </c>
    </row>
    <row r="210" s="5" customFormat="1" ht="24.75" hidden="1" customHeight="1" spans="1:23">
      <c r="A210" s="39">
        <v>204</v>
      </c>
      <c r="B210" s="40" t="s">
        <v>1101</v>
      </c>
      <c r="C210" s="40" t="s">
        <v>352</v>
      </c>
      <c r="D210" s="41" t="s">
        <v>1102</v>
      </c>
      <c r="E210" s="40" t="s">
        <v>1101</v>
      </c>
      <c r="F210" s="40" t="s">
        <v>1103</v>
      </c>
      <c r="G210" s="42" t="s">
        <v>1104</v>
      </c>
      <c r="H210" s="43">
        <v>135900</v>
      </c>
      <c r="I210" s="44" t="s">
        <v>99</v>
      </c>
      <c r="J210" s="42" t="s">
        <v>1105</v>
      </c>
      <c r="K210" s="42" t="s">
        <v>34</v>
      </c>
      <c r="L210" s="40" t="s">
        <v>1101</v>
      </c>
      <c r="M210" s="42" t="s">
        <v>1104</v>
      </c>
      <c r="N210" s="40" t="s">
        <v>352</v>
      </c>
      <c r="O210" s="42" t="s">
        <v>36</v>
      </c>
      <c r="P210" s="43">
        <f t="shared" si="9"/>
        <v>135900</v>
      </c>
      <c r="Q210" s="43"/>
      <c r="R210" s="43"/>
      <c r="S210" s="43"/>
      <c r="T210" s="43"/>
      <c r="U210" s="46"/>
      <c r="V210" s="5">
        <f t="shared" si="7"/>
        <v>18</v>
      </c>
      <c r="W210" s="5">
        <f t="shared" si="8"/>
        <v>20</v>
      </c>
    </row>
    <row r="211" s="5" customFormat="1" ht="24.75" hidden="1" customHeight="1" spans="1:23">
      <c r="A211" s="39">
        <v>205</v>
      </c>
      <c r="B211" s="40" t="s">
        <v>635</v>
      </c>
      <c r="C211" s="40" t="s">
        <v>352</v>
      </c>
      <c r="D211" s="41" t="s">
        <v>1106</v>
      </c>
      <c r="E211" s="40" t="s">
        <v>635</v>
      </c>
      <c r="F211" s="40" t="s">
        <v>1107</v>
      </c>
      <c r="G211" s="42" t="s">
        <v>1108</v>
      </c>
      <c r="H211" s="43">
        <v>118800</v>
      </c>
      <c r="I211" s="44" t="s">
        <v>99</v>
      </c>
      <c r="J211" s="42" t="s">
        <v>1109</v>
      </c>
      <c r="K211" s="42" t="s">
        <v>57</v>
      </c>
      <c r="L211" s="41" t="s">
        <v>635</v>
      </c>
      <c r="M211" s="42" t="s">
        <v>1108</v>
      </c>
      <c r="N211" s="40" t="s">
        <v>352</v>
      </c>
      <c r="O211" s="42" t="s">
        <v>36</v>
      </c>
      <c r="P211" s="43">
        <f t="shared" si="9"/>
        <v>118800</v>
      </c>
      <c r="Q211" s="43"/>
      <c r="R211" s="43"/>
      <c r="S211" s="43"/>
      <c r="T211" s="43"/>
      <c r="U211" s="46"/>
      <c r="V211" s="5">
        <f t="shared" si="7"/>
        <v>18</v>
      </c>
      <c r="W211" s="5">
        <f t="shared" si="8"/>
        <v>20</v>
      </c>
    </row>
    <row r="212" s="5" customFormat="1" ht="24.75" hidden="1" customHeight="1" spans="1:23">
      <c r="A212" s="39">
        <v>206</v>
      </c>
      <c r="B212" s="40" t="s">
        <v>1110</v>
      </c>
      <c r="C212" s="40" t="s">
        <v>352</v>
      </c>
      <c r="D212" s="41" t="s">
        <v>1111</v>
      </c>
      <c r="E212" s="40" t="s">
        <v>1110</v>
      </c>
      <c r="F212" s="40" t="s">
        <v>1112</v>
      </c>
      <c r="G212" s="42" t="s">
        <v>1113</v>
      </c>
      <c r="H212" s="43">
        <v>105000</v>
      </c>
      <c r="I212" s="44" t="s">
        <v>141</v>
      </c>
      <c r="J212" s="42" t="s">
        <v>1114</v>
      </c>
      <c r="K212" s="42" t="s">
        <v>34</v>
      </c>
      <c r="L212" s="41" t="s">
        <v>1110</v>
      </c>
      <c r="M212" s="42" t="s">
        <v>1113</v>
      </c>
      <c r="N212" s="40" t="s">
        <v>385</v>
      </c>
      <c r="O212" s="42" t="s">
        <v>36</v>
      </c>
      <c r="P212" s="43">
        <f t="shared" si="9"/>
        <v>105000</v>
      </c>
      <c r="Q212" s="43"/>
      <c r="R212" s="43"/>
      <c r="S212" s="43"/>
      <c r="T212" s="43"/>
      <c r="U212" s="46"/>
      <c r="V212" s="5">
        <f t="shared" si="7"/>
        <v>18</v>
      </c>
      <c r="W212" s="5">
        <f t="shared" si="8"/>
        <v>20</v>
      </c>
    </row>
    <row r="213" s="5" customFormat="1" ht="24.75" hidden="1" customHeight="1" spans="1:23">
      <c r="A213" s="39">
        <v>207</v>
      </c>
      <c r="B213" s="40" t="s">
        <v>1115</v>
      </c>
      <c r="C213" s="40" t="s">
        <v>185</v>
      </c>
      <c r="D213" s="41" t="s">
        <v>1116</v>
      </c>
      <c r="E213" s="40" t="s">
        <v>1115</v>
      </c>
      <c r="F213" s="40" t="s">
        <v>1117</v>
      </c>
      <c r="G213" s="42" t="s">
        <v>1118</v>
      </c>
      <c r="H213" s="43">
        <v>100100</v>
      </c>
      <c r="I213" s="44" t="s">
        <v>48</v>
      </c>
      <c r="J213" s="42" t="s">
        <v>1119</v>
      </c>
      <c r="K213" s="42" t="s">
        <v>34</v>
      </c>
      <c r="L213" s="41" t="s">
        <v>1115</v>
      </c>
      <c r="M213" s="42" t="s">
        <v>1118</v>
      </c>
      <c r="N213" s="40" t="s">
        <v>223</v>
      </c>
      <c r="O213" s="42" t="s">
        <v>36</v>
      </c>
      <c r="P213" s="43">
        <f t="shared" si="9"/>
        <v>100100</v>
      </c>
      <c r="Q213" s="43"/>
      <c r="R213" s="43"/>
      <c r="S213" s="43"/>
      <c r="T213" s="43"/>
      <c r="U213" s="46"/>
      <c r="V213" s="5">
        <f t="shared" si="7"/>
        <v>18</v>
      </c>
      <c r="W213" s="5">
        <f t="shared" si="8"/>
        <v>20</v>
      </c>
    </row>
    <row r="214" s="5" customFormat="1" ht="24.75" hidden="1" customHeight="1" spans="1:23">
      <c r="A214" s="39">
        <v>208</v>
      </c>
      <c r="B214" s="40" t="s">
        <v>1120</v>
      </c>
      <c r="C214" s="40" t="s">
        <v>202</v>
      </c>
      <c r="D214" s="41" t="s">
        <v>1121</v>
      </c>
      <c r="E214" s="40" t="s">
        <v>1120</v>
      </c>
      <c r="F214" s="40" t="s">
        <v>1122</v>
      </c>
      <c r="G214" s="42" t="s">
        <v>1123</v>
      </c>
      <c r="H214" s="43">
        <v>127300</v>
      </c>
      <c r="I214" s="44" t="s">
        <v>99</v>
      </c>
      <c r="J214" s="42" t="s">
        <v>1124</v>
      </c>
      <c r="K214" s="42" t="s">
        <v>118</v>
      </c>
      <c r="L214" s="41" t="s">
        <v>1120</v>
      </c>
      <c r="M214" s="42" t="s">
        <v>1123</v>
      </c>
      <c r="N214" s="40" t="s">
        <v>185</v>
      </c>
      <c r="O214" s="42" t="s">
        <v>36</v>
      </c>
      <c r="P214" s="43">
        <f t="shared" si="9"/>
        <v>127300</v>
      </c>
      <c r="Q214" s="43"/>
      <c r="R214" s="43"/>
      <c r="S214" s="43"/>
      <c r="T214" s="43"/>
      <c r="U214" s="46"/>
      <c r="V214" s="5">
        <f t="shared" si="7"/>
        <v>18</v>
      </c>
      <c r="W214" s="5">
        <f t="shared" si="8"/>
        <v>20</v>
      </c>
    </row>
    <row r="215" s="5" customFormat="1" ht="24.75" hidden="1" customHeight="1" spans="1:23">
      <c r="A215" s="39">
        <v>209</v>
      </c>
      <c r="B215" s="40" t="s">
        <v>1125</v>
      </c>
      <c r="C215" s="40" t="s">
        <v>202</v>
      </c>
      <c r="D215" s="41" t="s">
        <v>1126</v>
      </c>
      <c r="E215" s="40" t="s">
        <v>1125</v>
      </c>
      <c r="F215" s="40" t="s">
        <v>1127</v>
      </c>
      <c r="G215" s="42" t="s">
        <v>1128</v>
      </c>
      <c r="H215" s="43">
        <v>102800</v>
      </c>
      <c r="I215" s="44" t="s">
        <v>99</v>
      </c>
      <c r="J215" s="42" t="s">
        <v>1129</v>
      </c>
      <c r="K215" s="42" t="s">
        <v>57</v>
      </c>
      <c r="L215" s="41" t="s">
        <v>1125</v>
      </c>
      <c r="M215" s="42" t="s">
        <v>1128</v>
      </c>
      <c r="N215" s="40" t="s">
        <v>270</v>
      </c>
      <c r="O215" s="42" t="s">
        <v>36</v>
      </c>
      <c r="P215" s="43">
        <f t="shared" si="9"/>
        <v>102800</v>
      </c>
      <c r="Q215" s="43"/>
      <c r="R215" s="43"/>
      <c r="S215" s="43"/>
      <c r="T215" s="43"/>
      <c r="U215" s="46"/>
      <c r="V215" s="5">
        <f t="shared" si="7"/>
        <v>18</v>
      </c>
      <c r="W215" s="5">
        <f t="shared" si="8"/>
        <v>20</v>
      </c>
    </row>
    <row r="216" s="5" customFormat="1" ht="24.75" hidden="1" customHeight="1" spans="1:23">
      <c r="A216" s="39">
        <v>210</v>
      </c>
      <c r="B216" s="40" t="s">
        <v>1130</v>
      </c>
      <c r="C216" s="40" t="s">
        <v>352</v>
      </c>
      <c r="D216" s="41" t="s">
        <v>1131</v>
      </c>
      <c r="E216" s="40" t="s">
        <v>1130</v>
      </c>
      <c r="F216" s="40" t="s">
        <v>1132</v>
      </c>
      <c r="G216" s="42" t="s">
        <v>1133</v>
      </c>
      <c r="H216" s="43">
        <v>100100</v>
      </c>
      <c r="I216" s="44" t="s">
        <v>48</v>
      </c>
      <c r="J216" s="42" t="s">
        <v>1134</v>
      </c>
      <c r="K216" s="42" t="s">
        <v>34</v>
      </c>
      <c r="L216" s="41" t="s">
        <v>1130</v>
      </c>
      <c r="M216" s="42" t="s">
        <v>1133</v>
      </c>
      <c r="N216" s="40" t="s">
        <v>383</v>
      </c>
      <c r="O216" s="42" t="s">
        <v>36</v>
      </c>
      <c r="P216" s="43">
        <f t="shared" si="9"/>
        <v>100100</v>
      </c>
      <c r="Q216" s="43"/>
      <c r="R216" s="43"/>
      <c r="S216" s="43"/>
      <c r="T216" s="43"/>
      <c r="U216" s="46"/>
      <c r="V216" s="5">
        <f t="shared" si="7"/>
        <v>18</v>
      </c>
      <c r="W216" s="5">
        <f t="shared" si="8"/>
        <v>20</v>
      </c>
    </row>
    <row r="217" s="5" customFormat="1" ht="24.75" hidden="1" customHeight="1" spans="1:23">
      <c r="A217" s="39">
        <v>211</v>
      </c>
      <c r="B217" s="40" t="s">
        <v>1135</v>
      </c>
      <c r="C217" s="40" t="s">
        <v>352</v>
      </c>
      <c r="D217" s="41" t="s">
        <v>1136</v>
      </c>
      <c r="E217" s="40" t="s">
        <v>1135</v>
      </c>
      <c r="F217" s="40" t="s">
        <v>1137</v>
      </c>
      <c r="G217" s="42" t="s">
        <v>1138</v>
      </c>
      <c r="H217" s="43">
        <v>101700</v>
      </c>
      <c r="I217" s="44" t="s">
        <v>48</v>
      </c>
      <c r="J217" s="42" t="s">
        <v>1139</v>
      </c>
      <c r="K217" s="42" t="s">
        <v>34</v>
      </c>
      <c r="L217" s="41" t="s">
        <v>1135</v>
      </c>
      <c r="M217" s="42" t="s">
        <v>1138</v>
      </c>
      <c r="N217" s="40" t="s">
        <v>383</v>
      </c>
      <c r="O217" s="42" t="s">
        <v>36</v>
      </c>
      <c r="P217" s="43">
        <f t="shared" si="9"/>
        <v>101700</v>
      </c>
      <c r="Q217" s="43"/>
      <c r="R217" s="43"/>
      <c r="S217" s="43"/>
      <c r="T217" s="43"/>
      <c r="U217" s="46"/>
      <c r="V217" s="5">
        <f t="shared" si="7"/>
        <v>18</v>
      </c>
      <c r="W217" s="5">
        <f t="shared" si="8"/>
        <v>20</v>
      </c>
    </row>
    <row r="218" s="5" customFormat="1" ht="24.75" hidden="1" customHeight="1" spans="1:23">
      <c r="A218" s="39">
        <v>212</v>
      </c>
      <c r="B218" s="40" t="s">
        <v>1140</v>
      </c>
      <c r="C218" s="40" t="s">
        <v>378</v>
      </c>
      <c r="D218" s="41" t="s">
        <v>1141</v>
      </c>
      <c r="E218" s="40" t="s">
        <v>1140</v>
      </c>
      <c r="F218" s="40" t="s">
        <v>1142</v>
      </c>
      <c r="G218" s="42" t="s">
        <v>1143</v>
      </c>
      <c r="H218" s="43">
        <v>134750</v>
      </c>
      <c r="I218" s="44" t="s">
        <v>141</v>
      </c>
      <c r="J218" s="42" t="s">
        <v>1144</v>
      </c>
      <c r="K218" s="42" t="s">
        <v>1145</v>
      </c>
      <c r="L218" s="41" t="s">
        <v>1140</v>
      </c>
      <c r="M218" s="42" t="s">
        <v>1143</v>
      </c>
      <c r="N218" s="40" t="s">
        <v>383</v>
      </c>
      <c r="O218" s="42" t="s">
        <v>36</v>
      </c>
      <c r="P218" s="43">
        <f t="shared" si="9"/>
        <v>134750</v>
      </c>
      <c r="Q218" s="43"/>
      <c r="R218" s="43"/>
      <c r="S218" s="43"/>
      <c r="T218" s="43"/>
      <c r="U218" s="46"/>
      <c r="V218" s="5">
        <f t="shared" si="7"/>
        <v>18</v>
      </c>
      <c r="W218" s="5">
        <f t="shared" si="8"/>
        <v>20</v>
      </c>
    </row>
    <row r="219" s="5" customFormat="1" ht="24.75" hidden="1" customHeight="1" spans="1:23">
      <c r="A219" s="39">
        <v>213</v>
      </c>
      <c r="B219" s="40" t="s">
        <v>1146</v>
      </c>
      <c r="C219" s="40" t="s">
        <v>378</v>
      </c>
      <c r="D219" s="41" t="s">
        <v>1147</v>
      </c>
      <c r="E219" s="40" t="s">
        <v>1146</v>
      </c>
      <c r="F219" s="40" t="s">
        <v>1148</v>
      </c>
      <c r="G219" s="42" t="s">
        <v>1149</v>
      </c>
      <c r="H219" s="43">
        <v>100100</v>
      </c>
      <c r="I219" s="44" t="s">
        <v>41</v>
      </c>
      <c r="J219" s="42" t="s">
        <v>1150</v>
      </c>
      <c r="K219" s="42" t="s">
        <v>34</v>
      </c>
      <c r="L219" s="41" t="s">
        <v>1146</v>
      </c>
      <c r="M219" s="42" t="s">
        <v>1149</v>
      </c>
      <c r="N219" s="40" t="s">
        <v>383</v>
      </c>
      <c r="O219" s="42" t="s">
        <v>36</v>
      </c>
      <c r="P219" s="43">
        <f t="shared" si="9"/>
        <v>100100</v>
      </c>
      <c r="Q219" s="43"/>
      <c r="R219" s="43"/>
      <c r="S219" s="43"/>
      <c r="T219" s="43"/>
      <c r="U219" s="46"/>
      <c r="V219" s="5">
        <f t="shared" si="7"/>
        <v>18</v>
      </c>
      <c r="W219" s="5">
        <f t="shared" si="8"/>
        <v>20</v>
      </c>
    </row>
    <row r="220" s="5" customFormat="1" ht="24.75" hidden="1" customHeight="1" spans="1:23">
      <c r="A220" s="39">
        <v>214</v>
      </c>
      <c r="B220" s="40" t="s">
        <v>1151</v>
      </c>
      <c r="C220" s="40" t="s">
        <v>270</v>
      </c>
      <c r="D220" s="41" t="s">
        <v>1152</v>
      </c>
      <c r="E220" s="40" t="s">
        <v>1151</v>
      </c>
      <c r="F220" s="40" t="s">
        <v>1153</v>
      </c>
      <c r="G220" s="42" t="s">
        <v>1154</v>
      </c>
      <c r="H220" s="43">
        <v>147900</v>
      </c>
      <c r="I220" s="44" t="s">
        <v>1155</v>
      </c>
      <c r="J220" s="42" t="s">
        <v>1156</v>
      </c>
      <c r="K220" s="42" t="s">
        <v>57</v>
      </c>
      <c r="L220" s="41" t="s">
        <v>1151</v>
      </c>
      <c r="M220" s="42" t="s">
        <v>1154</v>
      </c>
      <c r="N220" s="40" t="s">
        <v>270</v>
      </c>
      <c r="O220" s="42" t="s">
        <v>36</v>
      </c>
      <c r="P220" s="43">
        <f t="shared" si="9"/>
        <v>147900</v>
      </c>
      <c r="Q220" s="43"/>
      <c r="R220" s="43"/>
      <c r="S220" s="43"/>
      <c r="T220" s="43"/>
      <c r="U220" s="46"/>
      <c r="V220" s="5">
        <f t="shared" si="7"/>
        <v>18</v>
      </c>
      <c r="W220" s="5">
        <f t="shared" si="8"/>
        <v>20</v>
      </c>
    </row>
    <row r="221" s="5" customFormat="1" ht="24.75" hidden="1" customHeight="1" spans="1:23">
      <c r="A221" s="39">
        <v>215</v>
      </c>
      <c r="B221" s="40" t="s">
        <v>1157</v>
      </c>
      <c r="C221" s="40" t="s">
        <v>378</v>
      </c>
      <c r="D221" s="41" t="s">
        <v>1158</v>
      </c>
      <c r="E221" s="40" t="s">
        <v>1157</v>
      </c>
      <c r="F221" s="40" t="s">
        <v>1159</v>
      </c>
      <c r="G221" s="42" t="s">
        <v>1160</v>
      </c>
      <c r="H221" s="43">
        <v>100100</v>
      </c>
      <c r="I221" s="44" t="s">
        <v>41</v>
      </c>
      <c r="J221" s="42" t="s">
        <v>1161</v>
      </c>
      <c r="K221" s="42" t="s">
        <v>34</v>
      </c>
      <c r="L221" s="41" t="s">
        <v>1157</v>
      </c>
      <c r="M221" s="42" t="s">
        <v>1160</v>
      </c>
      <c r="N221" s="40" t="s">
        <v>383</v>
      </c>
      <c r="O221" s="42" t="s">
        <v>36</v>
      </c>
      <c r="P221" s="43">
        <f t="shared" si="9"/>
        <v>100100</v>
      </c>
      <c r="Q221" s="43"/>
      <c r="R221" s="43"/>
      <c r="S221" s="43"/>
      <c r="T221" s="43"/>
      <c r="U221" s="46"/>
      <c r="V221" s="5">
        <f t="shared" ref="V221:V252" si="10">LENB(F221)</f>
        <v>18</v>
      </c>
      <c r="W221" s="5">
        <f t="shared" ref="W221:W252" si="11">LENB(D221)</f>
        <v>20</v>
      </c>
    </row>
    <row r="222" s="5" customFormat="1" ht="24.75" hidden="1" customHeight="1" spans="1:23">
      <c r="A222" s="39">
        <v>216</v>
      </c>
      <c r="B222" s="40" t="s">
        <v>1162</v>
      </c>
      <c r="C222" s="40" t="s">
        <v>185</v>
      </c>
      <c r="D222" s="41" t="s">
        <v>1163</v>
      </c>
      <c r="E222" s="40" t="s">
        <v>1162</v>
      </c>
      <c r="F222" s="40" t="s">
        <v>1164</v>
      </c>
      <c r="G222" s="42" t="s">
        <v>1165</v>
      </c>
      <c r="H222" s="43">
        <v>100700</v>
      </c>
      <c r="I222" s="44" t="s">
        <v>141</v>
      </c>
      <c r="J222" s="42" t="s">
        <v>1166</v>
      </c>
      <c r="K222" s="42" t="s">
        <v>34</v>
      </c>
      <c r="L222" s="40" t="s">
        <v>1162</v>
      </c>
      <c r="M222" s="42" t="s">
        <v>1165</v>
      </c>
      <c r="N222" s="40" t="s">
        <v>352</v>
      </c>
      <c r="O222" s="42" t="s">
        <v>36</v>
      </c>
      <c r="P222" s="43">
        <f t="shared" si="9"/>
        <v>100700</v>
      </c>
      <c r="Q222" s="43"/>
      <c r="R222" s="43"/>
      <c r="S222" s="43"/>
      <c r="T222" s="43"/>
      <c r="U222" s="46"/>
      <c r="V222" s="5">
        <f t="shared" si="10"/>
        <v>18</v>
      </c>
      <c r="W222" s="5">
        <f t="shared" si="11"/>
        <v>20</v>
      </c>
    </row>
    <row r="223" s="5" customFormat="1" ht="24.75" hidden="1" customHeight="1" spans="1:23">
      <c r="A223" s="39">
        <v>217</v>
      </c>
      <c r="B223" s="40" t="s">
        <v>1167</v>
      </c>
      <c r="C223" s="40" t="s">
        <v>352</v>
      </c>
      <c r="D223" s="41" t="s">
        <v>1168</v>
      </c>
      <c r="E223" s="40" t="s">
        <v>1167</v>
      </c>
      <c r="F223" s="40" t="s">
        <v>1169</v>
      </c>
      <c r="G223" s="42" t="s">
        <v>1170</v>
      </c>
      <c r="H223" s="43">
        <v>100100</v>
      </c>
      <c r="I223" s="44" t="s">
        <v>41</v>
      </c>
      <c r="J223" s="42" t="s">
        <v>1171</v>
      </c>
      <c r="K223" s="42" t="s">
        <v>34</v>
      </c>
      <c r="L223" s="40" t="s">
        <v>1167</v>
      </c>
      <c r="M223" s="42" t="s">
        <v>1170</v>
      </c>
      <c r="N223" s="40" t="s">
        <v>383</v>
      </c>
      <c r="O223" s="42" t="s">
        <v>36</v>
      </c>
      <c r="P223" s="43">
        <f t="shared" si="9"/>
        <v>100100</v>
      </c>
      <c r="Q223" s="43"/>
      <c r="R223" s="43"/>
      <c r="S223" s="43"/>
      <c r="T223" s="43"/>
      <c r="U223" s="46"/>
      <c r="V223" s="5">
        <f t="shared" si="10"/>
        <v>18</v>
      </c>
      <c r="W223" s="5">
        <f t="shared" si="11"/>
        <v>20</v>
      </c>
    </row>
    <row r="224" s="5" customFormat="1" ht="24.75" hidden="1" customHeight="1" spans="1:23">
      <c r="A224" s="39">
        <v>218</v>
      </c>
      <c r="B224" s="40" t="s">
        <v>1172</v>
      </c>
      <c r="C224" s="40" t="s">
        <v>270</v>
      </c>
      <c r="D224" s="41" t="s">
        <v>1173</v>
      </c>
      <c r="E224" s="40" t="s">
        <v>1172</v>
      </c>
      <c r="F224" s="40" t="s">
        <v>1174</v>
      </c>
      <c r="G224" s="42" t="s">
        <v>1175</v>
      </c>
      <c r="H224" s="43">
        <v>100800</v>
      </c>
      <c r="I224" s="44" t="s">
        <v>55</v>
      </c>
      <c r="J224" s="42" t="s">
        <v>1176</v>
      </c>
      <c r="K224" s="42" t="s">
        <v>57</v>
      </c>
      <c r="L224" s="41" t="s">
        <v>1172</v>
      </c>
      <c r="M224" s="42" t="s">
        <v>1175</v>
      </c>
      <c r="N224" s="40" t="s">
        <v>295</v>
      </c>
      <c r="O224" s="42" t="s">
        <v>36</v>
      </c>
      <c r="P224" s="43">
        <f t="shared" si="9"/>
        <v>100800</v>
      </c>
      <c r="Q224" s="43"/>
      <c r="R224" s="43"/>
      <c r="S224" s="43"/>
      <c r="T224" s="43"/>
      <c r="U224" s="46"/>
      <c r="V224" s="5">
        <f t="shared" si="10"/>
        <v>18</v>
      </c>
      <c r="W224" s="5">
        <f t="shared" si="11"/>
        <v>20</v>
      </c>
    </row>
    <row r="225" s="5" customFormat="1" ht="24.75" hidden="1" customHeight="1" spans="1:23">
      <c r="A225" s="39">
        <v>219</v>
      </c>
      <c r="B225" s="40" t="s">
        <v>1177</v>
      </c>
      <c r="C225" s="40" t="s">
        <v>378</v>
      </c>
      <c r="D225" s="41" t="s">
        <v>1178</v>
      </c>
      <c r="E225" s="40" t="s">
        <v>1177</v>
      </c>
      <c r="F225" s="40" t="s">
        <v>1179</v>
      </c>
      <c r="G225" s="42" t="s">
        <v>1180</v>
      </c>
      <c r="H225" s="43">
        <v>100100</v>
      </c>
      <c r="I225" s="44" t="s">
        <v>41</v>
      </c>
      <c r="J225" s="42" t="s">
        <v>1181</v>
      </c>
      <c r="K225" s="42" t="s">
        <v>34</v>
      </c>
      <c r="L225" s="41" t="s">
        <v>1177</v>
      </c>
      <c r="M225" s="42" t="s">
        <v>1180</v>
      </c>
      <c r="N225" s="40" t="s">
        <v>383</v>
      </c>
      <c r="O225" s="42" t="s">
        <v>36</v>
      </c>
      <c r="P225" s="43">
        <f t="shared" si="9"/>
        <v>100100</v>
      </c>
      <c r="Q225" s="43"/>
      <c r="R225" s="43"/>
      <c r="S225" s="43"/>
      <c r="T225" s="43"/>
      <c r="U225" s="46"/>
      <c r="V225" s="5">
        <f t="shared" si="10"/>
        <v>18</v>
      </c>
      <c r="W225" s="5">
        <f t="shared" si="11"/>
        <v>20</v>
      </c>
    </row>
    <row r="226" s="5" customFormat="1" ht="24.75" hidden="1" customHeight="1" spans="1:23">
      <c r="A226" s="39">
        <v>220</v>
      </c>
      <c r="B226" s="40" t="s">
        <v>1182</v>
      </c>
      <c r="C226" s="40" t="s">
        <v>378</v>
      </c>
      <c r="D226" s="41" t="s">
        <v>1183</v>
      </c>
      <c r="E226" s="40" t="s">
        <v>1182</v>
      </c>
      <c r="F226" s="40" t="s">
        <v>1184</v>
      </c>
      <c r="G226" s="42" t="s">
        <v>1185</v>
      </c>
      <c r="H226" s="43">
        <v>124800</v>
      </c>
      <c r="I226" s="44" t="s">
        <v>55</v>
      </c>
      <c r="J226" s="42" t="s">
        <v>1186</v>
      </c>
      <c r="K226" s="42" t="s">
        <v>118</v>
      </c>
      <c r="L226" s="40" t="s">
        <v>1182</v>
      </c>
      <c r="M226" s="42" t="s">
        <v>1185</v>
      </c>
      <c r="N226" s="40" t="s">
        <v>383</v>
      </c>
      <c r="O226" s="42" t="s">
        <v>36</v>
      </c>
      <c r="P226" s="43">
        <f t="shared" si="9"/>
        <v>124800</v>
      </c>
      <c r="Q226" s="43"/>
      <c r="R226" s="43"/>
      <c r="S226" s="43"/>
      <c r="T226" s="43"/>
      <c r="U226" s="46"/>
      <c r="V226" s="5">
        <f t="shared" si="10"/>
        <v>18</v>
      </c>
      <c r="W226" s="5">
        <f t="shared" si="11"/>
        <v>20</v>
      </c>
    </row>
    <row r="227" s="5" customFormat="1" ht="24.75" hidden="1" customHeight="1" spans="1:23">
      <c r="A227" s="39">
        <v>221</v>
      </c>
      <c r="B227" s="40" t="s">
        <v>1187</v>
      </c>
      <c r="C227" s="40" t="s">
        <v>378</v>
      </c>
      <c r="D227" s="41" t="s">
        <v>1188</v>
      </c>
      <c r="E227" s="40" t="s">
        <v>1187</v>
      </c>
      <c r="F227" s="40" t="s">
        <v>1189</v>
      </c>
      <c r="G227" s="42" t="s">
        <v>1190</v>
      </c>
      <c r="H227" s="43">
        <v>120800</v>
      </c>
      <c r="I227" s="44" t="s">
        <v>99</v>
      </c>
      <c r="J227" s="42" t="s">
        <v>1191</v>
      </c>
      <c r="K227" s="42" t="s">
        <v>57</v>
      </c>
      <c r="L227" s="41" t="s">
        <v>1187</v>
      </c>
      <c r="M227" s="42" t="s">
        <v>1190</v>
      </c>
      <c r="N227" s="40" t="s">
        <v>383</v>
      </c>
      <c r="O227" s="42" t="s">
        <v>36</v>
      </c>
      <c r="P227" s="43">
        <f t="shared" si="9"/>
        <v>120800</v>
      </c>
      <c r="Q227" s="43"/>
      <c r="R227" s="43"/>
      <c r="S227" s="43"/>
      <c r="T227" s="43"/>
      <c r="U227" s="46"/>
      <c r="V227" s="5">
        <f t="shared" si="10"/>
        <v>18</v>
      </c>
      <c r="W227" s="5">
        <f t="shared" si="11"/>
        <v>20</v>
      </c>
    </row>
    <row r="228" s="5" customFormat="1" ht="24.75" hidden="1" customHeight="1" spans="1:23">
      <c r="A228" s="39">
        <v>222</v>
      </c>
      <c r="B228" s="40" t="s">
        <v>1192</v>
      </c>
      <c r="C228" s="40" t="s">
        <v>383</v>
      </c>
      <c r="D228" s="41" t="s">
        <v>1193</v>
      </c>
      <c r="E228" s="40" t="s">
        <v>1192</v>
      </c>
      <c r="F228" s="40" t="s">
        <v>1194</v>
      </c>
      <c r="G228" s="42" t="s">
        <v>1195</v>
      </c>
      <c r="H228" s="43">
        <v>101400</v>
      </c>
      <c r="I228" s="44" t="s">
        <v>41</v>
      </c>
      <c r="J228" s="42" t="s">
        <v>1196</v>
      </c>
      <c r="K228" s="42" t="s">
        <v>34</v>
      </c>
      <c r="L228" s="41" t="s">
        <v>1192</v>
      </c>
      <c r="M228" s="42" t="s">
        <v>1195</v>
      </c>
      <c r="N228" s="40" t="s">
        <v>383</v>
      </c>
      <c r="O228" s="42" t="s">
        <v>36</v>
      </c>
      <c r="P228" s="43">
        <f t="shared" si="9"/>
        <v>101400</v>
      </c>
      <c r="Q228" s="43"/>
      <c r="R228" s="43"/>
      <c r="S228" s="43"/>
      <c r="T228" s="43"/>
      <c r="U228" s="46"/>
      <c r="V228" s="5">
        <f t="shared" si="10"/>
        <v>18</v>
      </c>
      <c r="W228" s="5">
        <f t="shared" si="11"/>
        <v>20</v>
      </c>
    </row>
    <row r="229" s="5" customFormat="1" ht="24.75" hidden="1" customHeight="1" spans="1:23">
      <c r="A229" s="39">
        <v>223</v>
      </c>
      <c r="B229" s="40" t="s">
        <v>1197</v>
      </c>
      <c r="C229" s="86" t="s">
        <v>112</v>
      </c>
      <c r="D229" s="41" t="s">
        <v>1198</v>
      </c>
      <c r="E229" s="40" t="s">
        <v>1197</v>
      </c>
      <c r="F229" s="40" t="s">
        <v>1199</v>
      </c>
      <c r="G229" s="42" t="s">
        <v>1200</v>
      </c>
      <c r="H229" s="43">
        <v>129900</v>
      </c>
      <c r="I229" s="44" t="s">
        <v>124</v>
      </c>
      <c r="J229" s="42" t="s">
        <v>1201</v>
      </c>
      <c r="K229" s="48" t="s">
        <v>57</v>
      </c>
      <c r="L229" s="41" t="s">
        <v>1197</v>
      </c>
      <c r="M229" s="42" t="s">
        <v>1200</v>
      </c>
      <c r="N229" s="86" t="s">
        <v>78</v>
      </c>
      <c r="O229" s="42" t="s">
        <v>36</v>
      </c>
      <c r="P229" s="43">
        <f t="shared" si="9"/>
        <v>129900</v>
      </c>
      <c r="Q229" s="43"/>
      <c r="R229" s="43"/>
      <c r="S229" s="43"/>
      <c r="T229" s="43"/>
      <c r="U229" s="46"/>
      <c r="V229" s="5">
        <f t="shared" si="10"/>
        <v>18</v>
      </c>
      <c r="W229" s="5">
        <f t="shared" si="11"/>
        <v>20</v>
      </c>
    </row>
    <row r="230" s="5" customFormat="1" ht="24.75" hidden="1" customHeight="1" spans="1:23">
      <c r="A230" s="39">
        <v>224</v>
      </c>
      <c r="B230" s="40" t="s">
        <v>1202</v>
      </c>
      <c r="C230" s="40" t="s">
        <v>383</v>
      </c>
      <c r="D230" s="41" t="s">
        <v>1203</v>
      </c>
      <c r="E230" s="40" t="s">
        <v>1202</v>
      </c>
      <c r="F230" s="40" t="s">
        <v>1204</v>
      </c>
      <c r="G230" s="42" t="s">
        <v>1205</v>
      </c>
      <c r="H230" s="43">
        <v>139800</v>
      </c>
      <c r="I230" s="44" t="s">
        <v>55</v>
      </c>
      <c r="J230" s="42" t="s">
        <v>1206</v>
      </c>
      <c r="K230" s="42" t="s">
        <v>57</v>
      </c>
      <c r="L230" s="41" t="s">
        <v>1202</v>
      </c>
      <c r="M230" s="42" t="s">
        <v>1205</v>
      </c>
      <c r="N230" s="40" t="s">
        <v>383</v>
      </c>
      <c r="O230" s="42" t="s">
        <v>36</v>
      </c>
      <c r="P230" s="43">
        <f t="shared" si="9"/>
        <v>139800</v>
      </c>
      <c r="Q230" s="43"/>
      <c r="R230" s="43"/>
      <c r="S230" s="43"/>
      <c r="T230" s="43"/>
      <c r="U230" s="46"/>
      <c r="V230" s="5">
        <f t="shared" si="10"/>
        <v>18</v>
      </c>
      <c r="W230" s="5">
        <f t="shared" si="11"/>
        <v>20</v>
      </c>
    </row>
    <row r="231" s="5" customFormat="1" ht="24.75" hidden="1" customHeight="1" spans="1:23">
      <c r="A231" s="39">
        <v>225</v>
      </c>
      <c r="B231" s="40" t="s">
        <v>1207</v>
      </c>
      <c r="C231" s="40" t="s">
        <v>378</v>
      </c>
      <c r="D231" s="41" t="s">
        <v>1208</v>
      </c>
      <c r="E231" s="40" t="s">
        <v>1207</v>
      </c>
      <c r="F231" s="40" t="s">
        <v>1209</v>
      </c>
      <c r="G231" s="42" t="s">
        <v>1210</v>
      </c>
      <c r="H231" s="43">
        <v>114000</v>
      </c>
      <c r="I231" s="44" t="s">
        <v>41</v>
      </c>
      <c r="J231" s="42" t="s">
        <v>1211</v>
      </c>
      <c r="K231" s="42" t="s">
        <v>34</v>
      </c>
      <c r="L231" s="41" t="s">
        <v>1207</v>
      </c>
      <c r="M231" s="42" t="s">
        <v>1210</v>
      </c>
      <c r="N231" s="40" t="s">
        <v>378</v>
      </c>
      <c r="O231" s="42" t="s">
        <v>36</v>
      </c>
      <c r="P231" s="43">
        <f t="shared" si="9"/>
        <v>114000</v>
      </c>
      <c r="Q231" s="43"/>
      <c r="R231" s="43"/>
      <c r="S231" s="43"/>
      <c r="T231" s="43"/>
      <c r="U231" s="46"/>
      <c r="V231" s="5">
        <f t="shared" si="10"/>
        <v>18</v>
      </c>
      <c r="W231" s="5">
        <f t="shared" si="11"/>
        <v>20</v>
      </c>
    </row>
    <row r="232" s="5" customFormat="1" ht="24.75" hidden="1" customHeight="1" spans="1:23">
      <c r="A232" s="39">
        <v>226</v>
      </c>
      <c r="B232" s="40" t="s">
        <v>1212</v>
      </c>
      <c r="C232" s="40" t="s">
        <v>270</v>
      </c>
      <c r="D232" s="41" t="s">
        <v>1213</v>
      </c>
      <c r="E232" s="40" t="s">
        <v>1212</v>
      </c>
      <c r="F232" s="40" t="s">
        <v>1214</v>
      </c>
      <c r="G232" s="42" t="s">
        <v>1215</v>
      </c>
      <c r="H232" s="43">
        <v>115000</v>
      </c>
      <c r="I232" s="44" t="s">
        <v>55</v>
      </c>
      <c r="J232" s="42" t="s">
        <v>1216</v>
      </c>
      <c r="K232" s="42" t="s">
        <v>57</v>
      </c>
      <c r="L232" s="41" t="s">
        <v>1212</v>
      </c>
      <c r="M232" s="42" t="s">
        <v>1215</v>
      </c>
      <c r="N232" s="40" t="s">
        <v>383</v>
      </c>
      <c r="O232" s="42" t="s">
        <v>36</v>
      </c>
      <c r="P232" s="43">
        <f t="shared" si="9"/>
        <v>115000</v>
      </c>
      <c r="Q232" s="43"/>
      <c r="R232" s="43"/>
      <c r="S232" s="43"/>
      <c r="T232" s="43"/>
      <c r="U232" s="46"/>
      <c r="V232" s="5">
        <f t="shared" si="10"/>
        <v>18</v>
      </c>
      <c r="W232" s="5">
        <f t="shared" si="11"/>
        <v>20</v>
      </c>
    </row>
    <row r="233" s="5" customFormat="1" ht="24.75" hidden="1" customHeight="1" spans="1:23">
      <c r="A233" s="39">
        <v>227</v>
      </c>
      <c r="B233" s="40" t="s">
        <v>1217</v>
      </c>
      <c r="C233" s="40" t="s">
        <v>383</v>
      </c>
      <c r="D233" s="41" t="s">
        <v>1218</v>
      </c>
      <c r="E233" s="40" t="s">
        <v>1217</v>
      </c>
      <c r="F233" s="40" t="s">
        <v>1219</v>
      </c>
      <c r="G233" s="42" t="s">
        <v>1220</v>
      </c>
      <c r="H233" s="43">
        <v>100500</v>
      </c>
      <c r="I233" s="44" t="s">
        <v>99</v>
      </c>
      <c r="J233" s="42" t="s">
        <v>1221</v>
      </c>
      <c r="K233" s="42" t="s">
        <v>57</v>
      </c>
      <c r="L233" s="41" t="s">
        <v>1217</v>
      </c>
      <c r="M233" s="42" t="s">
        <v>1220</v>
      </c>
      <c r="N233" s="40" t="s">
        <v>383</v>
      </c>
      <c r="O233" s="42" t="s">
        <v>36</v>
      </c>
      <c r="P233" s="43">
        <f t="shared" si="9"/>
        <v>100500</v>
      </c>
      <c r="Q233" s="43"/>
      <c r="R233" s="43"/>
      <c r="S233" s="43"/>
      <c r="T233" s="43"/>
      <c r="U233" s="46"/>
      <c r="V233" s="5">
        <f t="shared" si="10"/>
        <v>18</v>
      </c>
      <c r="W233" s="5">
        <f t="shared" si="11"/>
        <v>20</v>
      </c>
    </row>
    <row r="234" s="5" customFormat="1" ht="24.75" hidden="1" customHeight="1" spans="1:23">
      <c r="A234" s="39">
        <v>228</v>
      </c>
      <c r="B234" s="40" t="s">
        <v>1222</v>
      </c>
      <c r="C234" s="86" t="s">
        <v>1223</v>
      </c>
      <c r="D234" s="41" t="s">
        <v>1224</v>
      </c>
      <c r="E234" s="40" t="s">
        <v>1222</v>
      </c>
      <c r="F234" s="40" t="s">
        <v>1225</v>
      </c>
      <c r="G234" s="42" t="s">
        <v>1226</v>
      </c>
      <c r="H234" s="43">
        <v>130000</v>
      </c>
      <c r="I234" s="44" t="s">
        <v>141</v>
      </c>
      <c r="J234" s="42" t="s">
        <v>1227</v>
      </c>
      <c r="K234" s="48" t="s">
        <v>34</v>
      </c>
      <c r="L234" s="41" t="s">
        <v>1222</v>
      </c>
      <c r="M234" s="42" t="s">
        <v>1226</v>
      </c>
      <c r="N234" s="40" t="s">
        <v>461</v>
      </c>
      <c r="O234" s="42" t="s">
        <v>36</v>
      </c>
      <c r="P234" s="43">
        <f t="shared" si="9"/>
        <v>130000</v>
      </c>
      <c r="Q234" s="43"/>
      <c r="R234" s="43"/>
      <c r="S234" s="43"/>
      <c r="T234" s="43"/>
      <c r="U234" s="46"/>
      <c r="V234" s="5">
        <f t="shared" si="10"/>
        <v>18</v>
      </c>
      <c r="W234" s="5">
        <f t="shared" si="11"/>
        <v>20</v>
      </c>
    </row>
    <row r="235" s="5" customFormat="1" ht="24.75" hidden="1" customHeight="1" spans="1:23">
      <c r="A235" s="39">
        <v>229</v>
      </c>
      <c r="B235" s="40" t="s">
        <v>1228</v>
      </c>
      <c r="C235" s="40" t="s">
        <v>383</v>
      </c>
      <c r="D235" s="41" t="s">
        <v>1229</v>
      </c>
      <c r="E235" s="40" t="s">
        <v>1228</v>
      </c>
      <c r="F235" s="40" t="s">
        <v>1230</v>
      </c>
      <c r="G235" s="42" t="s">
        <v>1231</v>
      </c>
      <c r="H235" s="43">
        <v>115300</v>
      </c>
      <c r="I235" s="44" t="s">
        <v>41</v>
      </c>
      <c r="J235" s="42" t="s">
        <v>1232</v>
      </c>
      <c r="K235" s="42" t="s">
        <v>34</v>
      </c>
      <c r="L235" s="41" t="s">
        <v>1228</v>
      </c>
      <c r="M235" s="42" t="s">
        <v>1231</v>
      </c>
      <c r="N235" s="40" t="s">
        <v>461</v>
      </c>
      <c r="O235" s="42" t="s">
        <v>36</v>
      </c>
      <c r="P235" s="43">
        <f t="shared" si="9"/>
        <v>115300</v>
      </c>
      <c r="Q235" s="43"/>
      <c r="R235" s="43"/>
      <c r="S235" s="43"/>
      <c r="T235" s="43"/>
      <c r="U235" s="46"/>
      <c r="V235" s="5">
        <f t="shared" si="10"/>
        <v>18</v>
      </c>
      <c r="W235" s="5">
        <f t="shared" si="11"/>
        <v>20</v>
      </c>
    </row>
    <row r="236" s="5" customFormat="1" ht="24.75" hidden="1" customHeight="1" spans="1:23">
      <c r="A236" s="39">
        <v>230</v>
      </c>
      <c r="B236" s="40" t="s">
        <v>1233</v>
      </c>
      <c r="C236" s="40" t="s">
        <v>378</v>
      </c>
      <c r="D236" s="41" t="s">
        <v>1234</v>
      </c>
      <c r="E236" s="40" t="s">
        <v>1233</v>
      </c>
      <c r="F236" s="40" t="s">
        <v>1235</v>
      </c>
      <c r="G236" s="42" t="s">
        <v>1236</v>
      </c>
      <c r="H236" s="43">
        <v>110000</v>
      </c>
      <c r="I236" s="44" t="s">
        <v>99</v>
      </c>
      <c r="J236" s="42" t="s">
        <v>1237</v>
      </c>
      <c r="K236" s="42" t="s">
        <v>34</v>
      </c>
      <c r="L236" s="41" t="s">
        <v>1233</v>
      </c>
      <c r="M236" s="42" t="s">
        <v>1236</v>
      </c>
      <c r="N236" s="40" t="s">
        <v>461</v>
      </c>
      <c r="O236" s="42" t="s">
        <v>36</v>
      </c>
      <c r="P236" s="43">
        <f t="shared" si="9"/>
        <v>110000</v>
      </c>
      <c r="Q236" s="43"/>
      <c r="R236" s="43"/>
      <c r="S236" s="43"/>
      <c r="T236" s="43"/>
      <c r="U236" s="46"/>
      <c r="V236" s="5">
        <f t="shared" si="10"/>
        <v>18</v>
      </c>
      <c r="W236" s="5">
        <f t="shared" si="11"/>
        <v>20</v>
      </c>
    </row>
    <row r="237" s="5" customFormat="1" ht="24.75" hidden="1" customHeight="1" spans="1:23">
      <c r="A237" s="39">
        <v>231</v>
      </c>
      <c r="B237" s="40" t="s">
        <v>1238</v>
      </c>
      <c r="C237" s="40" t="s">
        <v>383</v>
      </c>
      <c r="D237" s="41" t="s">
        <v>1239</v>
      </c>
      <c r="E237" s="40" t="s">
        <v>1238</v>
      </c>
      <c r="F237" s="40" t="s">
        <v>1240</v>
      </c>
      <c r="G237" s="42" t="s">
        <v>1241</v>
      </c>
      <c r="H237" s="43">
        <v>157900</v>
      </c>
      <c r="I237" s="44" t="s">
        <v>99</v>
      </c>
      <c r="J237" s="42" t="s">
        <v>1242</v>
      </c>
      <c r="K237" s="42" t="s">
        <v>57</v>
      </c>
      <c r="L237" s="41" t="s">
        <v>1238</v>
      </c>
      <c r="M237" s="42" t="s">
        <v>1241</v>
      </c>
      <c r="N237" s="40" t="s">
        <v>461</v>
      </c>
      <c r="O237" s="42" t="s">
        <v>36</v>
      </c>
      <c r="P237" s="43">
        <f t="shared" si="9"/>
        <v>157900</v>
      </c>
      <c r="Q237" s="43"/>
      <c r="R237" s="43"/>
      <c r="S237" s="43"/>
      <c r="T237" s="43"/>
      <c r="U237" s="46"/>
      <c r="V237" s="5">
        <f t="shared" si="10"/>
        <v>18</v>
      </c>
      <c r="W237" s="5">
        <f t="shared" si="11"/>
        <v>20</v>
      </c>
    </row>
    <row r="238" s="5" customFormat="1" ht="24.75" hidden="1" customHeight="1" spans="1:23">
      <c r="A238" s="39">
        <v>232</v>
      </c>
      <c r="B238" s="40" t="s">
        <v>1243</v>
      </c>
      <c r="C238" s="40" t="s">
        <v>378</v>
      </c>
      <c r="D238" s="41" t="s">
        <v>1244</v>
      </c>
      <c r="E238" s="40" t="s">
        <v>1243</v>
      </c>
      <c r="F238" s="40" t="s">
        <v>1245</v>
      </c>
      <c r="G238" s="42" t="s">
        <v>1246</v>
      </c>
      <c r="H238" s="43">
        <v>100000</v>
      </c>
      <c r="I238" s="44" t="s">
        <v>41</v>
      </c>
      <c r="J238" s="42" t="s">
        <v>1247</v>
      </c>
      <c r="K238" s="42" t="s">
        <v>34</v>
      </c>
      <c r="L238" s="41" t="s">
        <v>1243</v>
      </c>
      <c r="M238" s="42" t="s">
        <v>1246</v>
      </c>
      <c r="N238" s="40" t="s">
        <v>383</v>
      </c>
      <c r="O238" s="42" t="s">
        <v>36</v>
      </c>
      <c r="P238" s="43">
        <f t="shared" si="9"/>
        <v>100000</v>
      </c>
      <c r="Q238" s="43"/>
      <c r="R238" s="43"/>
      <c r="S238" s="43"/>
      <c r="T238" s="43"/>
      <c r="U238" s="46"/>
      <c r="V238" s="5">
        <f t="shared" si="10"/>
        <v>18</v>
      </c>
      <c r="W238" s="5">
        <f t="shared" si="11"/>
        <v>20</v>
      </c>
    </row>
    <row r="239" s="5" customFormat="1" ht="24.75" hidden="1" customHeight="1" spans="1:23">
      <c r="A239" s="39">
        <v>233</v>
      </c>
      <c r="B239" s="40" t="s">
        <v>1248</v>
      </c>
      <c r="C239" s="40" t="s">
        <v>385</v>
      </c>
      <c r="D239" s="41" t="s">
        <v>1249</v>
      </c>
      <c r="E239" s="40" t="s">
        <v>1248</v>
      </c>
      <c r="F239" s="40" t="s">
        <v>1250</v>
      </c>
      <c r="G239" s="42" t="s">
        <v>1251</v>
      </c>
      <c r="H239" s="43">
        <v>115000</v>
      </c>
      <c r="I239" s="44" t="s">
        <v>41</v>
      </c>
      <c r="J239" s="42" t="s">
        <v>1252</v>
      </c>
      <c r="K239" s="42" t="s">
        <v>34</v>
      </c>
      <c r="L239" s="41" t="s">
        <v>1248</v>
      </c>
      <c r="M239" s="42" t="s">
        <v>1251</v>
      </c>
      <c r="N239" s="40" t="s">
        <v>383</v>
      </c>
      <c r="O239" s="42" t="s">
        <v>36</v>
      </c>
      <c r="P239" s="43">
        <f t="shared" si="9"/>
        <v>115000</v>
      </c>
      <c r="Q239" s="43"/>
      <c r="R239" s="43"/>
      <c r="S239" s="43"/>
      <c r="T239" s="43"/>
      <c r="U239" s="46"/>
      <c r="V239" s="5">
        <f t="shared" si="10"/>
        <v>18</v>
      </c>
      <c r="W239" s="5">
        <f t="shared" si="11"/>
        <v>20</v>
      </c>
    </row>
    <row r="240" s="5" customFormat="1" ht="24.75" hidden="1" customHeight="1" spans="1:23">
      <c r="A240" s="39">
        <v>234</v>
      </c>
      <c r="B240" s="40" t="s">
        <v>1253</v>
      </c>
      <c r="C240" s="40" t="s">
        <v>352</v>
      </c>
      <c r="D240" s="41" t="s">
        <v>1254</v>
      </c>
      <c r="E240" s="40" t="s">
        <v>1253</v>
      </c>
      <c r="F240" s="40" t="s">
        <v>1255</v>
      </c>
      <c r="G240" s="42" t="s">
        <v>1256</v>
      </c>
      <c r="H240" s="43">
        <v>102000</v>
      </c>
      <c r="I240" s="44" t="s">
        <v>48</v>
      </c>
      <c r="J240" s="42" t="s">
        <v>1257</v>
      </c>
      <c r="K240" s="42" t="s">
        <v>34</v>
      </c>
      <c r="L240" s="41" t="s">
        <v>1253</v>
      </c>
      <c r="M240" s="42" t="s">
        <v>1256</v>
      </c>
      <c r="N240" s="40" t="s">
        <v>352</v>
      </c>
      <c r="O240" s="42" t="s">
        <v>36</v>
      </c>
      <c r="P240" s="43">
        <f t="shared" si="9"/>
        <v>102000</v>
      </c>
      <c r="Q240" s="43"/>
      <c r="R240" s="43"/>
      <c r="S240" s="43"/>
      <c r="T240" s="43"/>
      <c r="U240" s="46"/>
      <c r="V240" s="5">
        <f t="shared" si="10"/>
        <v>18</v>
      </c>
      <c r="W240" s="5">
        <f t="shared" si="11"/>
        <v>20</v>
      </c>
    </row>
    <row r="241" s="5" customFormat="1" ht="24.75" hidden="1" customHeight="1" spans="1:23">
      <c r="A241" s="39">
        <v>235</v>
      </c>
      <c r="B241" s="40" t="s">
        <v>1258</v>
      </c>
      <c r="C241" s="40" t="s">
        <v>461</v>
      </c>
      <c r="D241" s="41" t="s">
        <v>1259</v>
      </c>
      <c r="E241" s="40" t="s">
        <v>1258</v>
      </c>
      <c r="F241" s="40" t="s">
        <v>1260</v>
      </c>
      <c r="G241" s="42" t="s">
        <v>1261</v>
      </c>
      <c r="H241" s="43">
        <v>101000</v>
      </c>
      <c r="I241" s="44" t="s">
        <v>141</v>
      </c>
      <c r="J241" s="42" t="s">
        <v>1262</v>
      </c>
      <c r="K241" s="42" t="s">
        <v>34</v>
      </c>
      <c r="L241" s="40" t="s">
        <v>1258</v>
      </c>
      <c r="M241" s="42" t="s">
        <v>1261</v>
      </c>
      <c r="N241" s="40" t="s">
        <v>461</v>
      </c>
      <c r="O241" s="42" t="s">
        <v>36</v>
      </c>
      <c r="P241" s="43">
        <f t="shared" si="9"/>
        <v>101000</v>
      </c>
      <c r="Q241" s="43"/>
      <c r="R241" s="43"/>
      <c r="S241" s="43"/>
      <c r="T241" s="43"/>
      <c r="U241" s="46"/>
      <c r="V241" s="5">
        <f t="shared" si="10"/>
        <v>18</v>
      </c>
      <c r="W241" s="5">
        <f t="shared" si="11"/>
        <v>20</v>
      </c>
    </row>
    <row r="242" s="5" customFormat="1" ht="24.75" hidden="1" customHeight="1" spans="1:23">
      <c r="A242" s="39">
        <v>236</v>
      </c>
      <c r="B242" s="40" t="s">
        <v>1263</v>
      </c>
      <c r="C242" s="40" t="s">
        <v>28</v>
      </c>
      <c r="D242" s="41" t="s">
        <v>1264</v>
      </c>
      <c r="E242" s="40" t="s">
        <v>1263</v>
      </c>
      <c r="F242" s="40" t="s">
        <v>1265</v>
      </c>
      <c r="G242" s="42" t="s">
        <v>1266</v>
      </c>
      <c r="H242" s="43">
        <v>134800</v>
      </c>
      <c r="I242" s="44" t="s">
        <v>1155</v>
      </c>
      <c r="J242" s="42" t="s">
        <v>1267</v>
      </c>
      <c r="K242" s="42" t="s">
        <v>34</v>
      </c>
      <c r="L242" s="41" t="s">
        <v>1263</v>
      </c>
      <c r="M242" s="42" t="s">
        <v>1266</v>
      </c>
      <c r="N242" s="40" t="s">
        <v>185</v>
      </c>
      <c r="O242" s="42" t="s">
        <v>36</v>
      </c>
      <c r="P242" s="43">
        <f t="shared" si="9"/>
        <v>134800</v>
      </c>
      <c r="Q242" s="43"/>
      <c r="R242" s="43"/>
      <c r="S242" s="43"/>
      <c r="T242" s="43"/>
      <c r="U242" s="46"/>
      <c r="V242" s="5">
        <f t="shared" si="10"/>
        <v>18</v>
      </c>
      <c r="W242" s="5">
        <f t="shared" si="11"/>
        <v>20</v>
      </c>
    </row>
    <row r="243" s="5" customFormat="1" ht="24.75" hidden="1" customHeight="1" spans="1:23">
      <c r="A243" s="39">
        <v>237</v>
      </c>
      <c r="B243" s="40" t="s">
        <v>1268</v>
      </c>
      <c r="C243" s="40" t="s">
        <v>383</v>
      </c>
      <c r="D243" s="41" t="s">
        <v>1269</v>
      </c>
      <c r="E243" s="40" t="s">
        <v>1268</v>
      </c>
      <c r="F243" s="40" t="s">
        <v>1270</v>
      </c>
      <c r="G243" s="42" t="s">
        <v>1271</v>
      </c>
      <c r="H243" s="43">
        <v>119000</v>
      </c>
      <c r="I243" s="44" t="s">
        <v>1155</v>
      </c>
      <c r="J243" s="42" t="s">
        <v>1272</v>
      </c>
      <c r="K243" s="42" t="s">
        <v>57</v>
      </c>
      <c r="L243" s="40" t="s">
        <v>1268</v>
      </c>
      <c r="M243" s="42" t="s">
        <v>1271</v>
      </c>
      <c r="N243" s="40" t="s">
        <v>461</v>
      </c>
      <c r="O243" s="42" t="s">
        <v>36</v>
      </c>
      <c r="P243" s="43">
        <f t="shared" si="9"/>
        <v>119000</v>
      </c>
      <c r="Q243" s="43"/>
      <c r="R243" s="43"/>
      <c r="S243" s="43"/>
      <c r="T243" s="43"/>
      <c r="U243" s="46"/>
      <c r="V243" s="5">
        <f t="shared" si="10"/>
        <v>18</v>
      </c>
      <c r="W243" s="5">
        <f t="shared" si="11"/>
        <v>20</v>
      </c>
    </row>
    <row r="244" s="5" customFormat="1" ht="24.75" hidden="1" customHeight="1" spans="1:23">
      <c r="A244" s="39">
        <v>238</v>
      </c>
      <c r="B244" s="40" t="s">
        <v>1273</v>
      </c>
      <c r="C244" s="40" t="s">
        <v>352</v>
      </c>
      <c r="D244" s="41" t="s">
        <v>1274</v>
      </c>
      <c r="E244" s="40" t="s">
        <v>1273</v>
      </c>
      <c r="F244" s="40" t="s">
        <v>1275</v>
      </c>
      <c r="G244" s="42" t="s">
        <v>1276</v>
      </c>
      <c r="H244" s="43">
        <v>100100</v>
      </c>
      <c r="I244" s="44" t="s">
        <v>41</v>
      </c>
      <c r="J244" s="42" t="s">
        <v>1277</v>
      </c>
      <c r="K244" s="42" t="s">
        <v>34</v>
      </c>
      <c r="L244" s="41" t="s">
        <v>1273</v>
      </c>
      <c r="M244" s="42" t="s">
        <v>1276</v>
      </c>
      <c r="N244" s="40" t="s">
        <v>461</v>
      </c>
      <c r="O244" s="42" t="s">
        <v>36</v>
      </c>
      <c r="P244" s="43">
        <f t="shared" si="9"/>
        <v>100100</v>
      </c>
      <c r="Q244" s="43"/>
      <c r="R244" s="43"/>
      <c r="S244" s="43"/>
      <c r="T244" s="43"/>
      <c r="U244" s="46"/>
      <c r="V244" s="5">
        <f t="shared" si="10"/>
        <v>18</v>
      </c>
      <c r="W244" s="5">
        <f t="shared" si="11"/>
        <v>20</v>
      </c>
    </row>
    <row r="245" s="5" customFormat="1" ht="24.75" hidden="1" customHeight="1" spans="1:23">
      <c r="A245" s="39">
        <v>239</v>
      </c>
      <c r="B245" s="40" t="s">
        <v>1278</v>
      </c>
      <c r="C245" s="40" t="s">
        <v>378</v>
      </c>
      <c r="D245" s="41" t="s">
        <v>1279</v>
      </c>
      <c r="E245" s="40" t="s">
        <v>1278</v>
      </c>
      <c r="F245" s="40" t="s">
        <v>1280</v>
      </c>
      <c r="G245" s="42" t="s">
        <v>1281</v>
      </c>
      <c r="H245" s="43">
        <v>133450</v>
      </c>
      <c r="I245" s="44" t="s">
        <v>1282</v>
      </c>
      <c r="J245" s="42" t="s">
        <v>1283</v>
      </c>
      <c r="K245" s="42" t="s">
        <v>34</v>
      </c>
      <c r="L245" s="41" t="s">
        <v>1278</v>
      </c>
      <c r="M245" s="42" t="s">
        <v>1281</v>
      </c>
      <c r="N245" s="40" t="s">
        <v>383</v>
      </c>
      <c r="O245" s="42" t="s">
        <v>36</v>
      </c>
      <c r="P245" s="43">
        <f t="shared" si="9"/>
        <v>133450</v>
      </c>
      <c r="Q245" s="43"/>
      <c r="R245" s="43"/>
      <c r="S245" s="43"/>
      <c r="T245" s="43"/>
      <c r="U245" s="46"/>
      <c r="V245" s="5">
        <f t="shared" si="10"/>
        <v>18</v>
      </c>
      <c r="W245" s="5">
        <f t="shared" si="11"/>
        <v>20</v>
      </c>
    </row>
    <row r="246" s="5" customFormat="1" ht="24.75" hidden="1" customHeight="1" spans="1:23">
      <c r="A246" s="39">
        <v>240</v>
      </c>
      <c r="B246" s="40" t="s">
        <v>1284</v>
      </c>
      <c r="C246" s="40" t="s">
        <v>383</v>
      </c>
      <c r="D246" s="41" t="s">
        <v>1285</v>
      </c>
      <c r="E246" s="40" t="s">
        <v>1284</v>
      </c>
      <c r="F246" s="40" t="s">
        <v>1286</v>
      </c>
      <c r="G246" s="42" t="s">
        <v>1287</v>
      </c>
      <c r="H246" s="43">
        <v>100100</v>
      </c>
      <c r="I246" s="44" t="s">
        <v>41</v>
      </c>
      <c r="J246" s="42" t="s">
        <v>1288</v>
      </c>
      <c r="K246" s="42" t="s">
        <v>34</v>
      </c>
      <c r="L246" s="41" t="s">
        <v>1284</v>
      </c>
      <c r="M246" s="42" t="s">
        <v>1287</v>
      </c>
      <c r="N246" s="40" t="s">
        <v>461</v>
      </c>
      <c r="O246" s="42" t="s">
        <v>36</v>
      </c>
      <c r="P246" s="43">
        <f t="shared" si="9"/>
        <v>100100</v>
      </c>
      <c r="Q246" s="43"/>
      <c r="R246" s="43"/>
      <c r="S246" s="43"/>
      <c r="T246" s="43"/>
      <c r="U246" s="46"/>
      <c r="V246" s="5">
        <f t="shared" si="10"/>
        <v>18</v>
      </c>
      <c r="W246" s="5">
        <f t="shared" si="11"/>
        <v>20</v>
      </c>
    </row>
    <row r="247" s="5" customFormat="1" ht="24.75" hidden="1" customHeight="1" spans="1:23">
      <c r="A247" s="39">
        <v>241</v>
      </c>
      <c r="B247" s="40" t="s">
        <v>1289</v>
      </c>
      <c r="C247" s="40" t="s">
        <v>461</v>
      </c>
      <c r="D247" s="41" t="s">
        <v>1290</v>
      </c>
      <c r="E247" s="40" t="s">
        <v>1289</v>
      </c>
      <c r="F247" s="40" t="s">
        <v>1291</v>
      </c>
      <c r="G247" s="42" t="s">
        <v>1292</v>
      </c>
      <c r="H247" s="43">
        <v>100100</v>
      </c>
      <c r="I247" s="44" t="s">
        <v>41</v>
      </c>
      <c r="J247" s="42" t="s">
        <v>1293</v>
      </c>
      <c r="K247" s="42" t="s">
        <v>34</v>
      </c>
      <c r="L247" s="40" t="s">
        <v>1289</v>
      </c>
      <c r="M247" s="42" t="s">
        <v>1292</v>
      </c>
      <c r="N247" s="40" t="s">
        <v>461</v>
      </c>
      <c r="O247" s="42" t="s">
        <v>36</v>
      </c>
      <c r="P247" s="43">
        <f t="shared" si="9"/>
        <v>100100</v>
      </c>
      <c r="Q247" s="43"/>
      <c r="R247" s="43"/>
      <c r="S247" s="43"/>
      <c r="T247" s="43"/>
      <c r="U247" s="46"/>
      <c r="V247" s="5">
        <f t="shared" si="10"/>
        <v>18</v>
      </c>
      <c r="W247" s="5">
        <f t="shared" si="11"/>
        <v>20</v>
      </c>
    </row>
    <row r="248" s="5" customFormat="1" ht="24.75" hidden="1" customHeight="1" spans="1:23">
      <c r="A248" s="39">
        <v>242</v>
      </c>
      <c r="B248" s="40" t="s">
        <v>1294</v>
      </c>
      <c r="C248" s="40" t="s">
        <v>378</v>
      </c>
      <c r="D248" s="41" t="s">
        <v>1295</v>
      </c>
      <c r="E248" s="40" t="s">
        <v>1294</v>
      </c>
      <c r="F248" s="40" t="s">
        <v>1296</v>
      </c>
      <c r="G248" s="42" t="s">
        <v>1297</v>
      </c>
      <c r="H248" s="43">
        <v>100100</v>
      </c>
      <c r="I248" s="44" t="s">
        <v>41</v>
      </c>
      <c r="J248" s="42" t="s">
        <v>1298</v>
      </c>
      <c r="K248" s="42" t="s">
        <v>34</v>
      </c>
      <c r="L248" s="41" t="s">
        <v>1294</v>
      </c>
      <c r="M248" s="42" t="s">
        <v>1297</v>
      </c>
      <c r="N248" s="40" t="s">
        <v>461</v>
      </c>
      <c r="O248" s="42" t="s">
        <v>36</v>
      </c>
      <c r="P248" s="43">
        <f t="shared" si="9"/>
        <v>100100</v>
      </c>
      <c r="Q248" s="43"/>
      <c r="R248" s="43"/>
      <c r="S248" s="43"/>
      <c r="T248" s="43"/>
      <c r="U248" s="46"/>
      <c r="V248" s="5">
        <f t="shared" si="10"/>
        <v>18</v>
      </c>
      <c r="W248" s="5">
        <f t="shared" si="11"/>
        <v>20</v>
      </c>
    </row>
    <row r="249" s="5" customFormat="1" ht="24.75" hidden="1" customHeight="1" spans="1:23">
      <c r="A249" s="39">
        <v>243</v>
      </c>
      <c r="B249" s="40" t="s">
        <v>1299</v>
      </c>
      <c r="C249" s="40" t="s">
        <v>537</v>
      </c>
      <c r="D249" s="41" t="s">
        <v>1300</v>
      </c>
      <c r="E249" s="40" t="s">
        <v>1299</v>
      </c>
      <c r="F249" s="40" t="s">
        <v>1301</v>
      </c>
      <c r="G249" s="42" t="s">
        <v>1302</v>
      </c>
      <c r="H249" s="43">
        <v>106800</v>
      </c>
      <c r="I249" s="44" t="s">
        <v>41</v>
      </c>
      <c r="J249" s="42" t="s">
        <v>1303</v>
      </c>
      <c r="K249" s="42" t="s">
        <v>118</v>
      </c>
      <c r="L249" s="41" t="s">
        <v>1299</v>
      </c>
      <c r="M249" s="42" t="s">
        <v>1302</v>
      </c>
      <c r="N249" s="40" t="s">
        <v>223</v>
      </c>
      <c r="O249" s="42" t="s">
        <v>36</v>
      </c>
      <c r="P249" s="43">
        <f t="shared" si="9"/>
        <v>106800</v>
      </c>
      <c r="Q249" s="43"/>
      <c r="R249" s="43"/>
      <c r="S249" s="43"/>
      <c r="T249" s="43"/>
      <c r="U249" s="46"/>
      <c r="V249" s="5">
        <f t="shared" si="10"/>
        <v>18</v>
      </c>
      <c r="W249" s="5">
        <f t="shared" si="11"/>
        <v>20</v>
      </c>
    </row>
    <row r="250" s="5" customFormat="1" ht="24.75" hidden="1" customHeight="1" spans="1:23">
      <c r="A250" s="39">
        <v>244</v>
      </c>
      <c r="B250" s="40" t="s">
        <v>1304</v>
      </c>
      <c r="C250" s="40" t="s">
        <v>383</v>
      </c>
      <c r="D250" s="41" t="s">
        <v>1305</v>
      </c>
      <c r="E250" s="40" t="s">
        <v>1304</v>
      </c>
      <c r="F250" s="40" t="s">
        <v>1306</v>
      </c>
      <c r="G250" s="42" t="s">
        <v>1307</v>
      </c>
      <c r="H250" s="43">
        <v>101000</v>
      </c>
      <c r="I250" s="44" t="s">
        <v>141</v>
      </c>
      <c r="J250" s="42" t="s">
        <v>1308</v>
      </c>
      <c r="K250" s="42" t="s">
        <v>34</v>
      </c>
      <c r="L250" s="40" t="s">
        <v>1304</v>
      </c>
      <c r="M250" s="42" t="s">
        <v>1307</v>
      </c>
      <c r="N250" s="40" t="s">
        <v>461</v>
      </c>
      <c r="O250" s="42" t="s">
        <v>36</v>
      </c>
      <c r="P250" s="43">
        <f t="shared" si="9"/>
        <v>101000</v>
      </c>
      <c r="Q250" s="43"/>
      <c r="R250" s="43"/>
      <c r="S250" s="43"/>
      <c r="T250" s="43"/>
      <c r="U250" s="46"/>
      <c r="V250" s="5">
        <f t="shared" si="10"/>
        <v>18</v>
      </c>
      <c r="W250" s="5">
        <f t="shared" si="11"/>
        <v>20</v>
      </c>
    </row>
    <row r="251" s="5" customFormat="1" ht="24.75" hidden="1" customHeight="1" spans="1:23">
      <c r="A251" s="39">
        <v>245</v>
      </c>
      <c r="B251" s="40" t="s">
        <v>1309</v>
      </c>
      <c r="C251" s="40" t="s">
        <v>496</v>
      </c>
      <c r="D251" s="41" t="s">
        <v>1310</v>
      </c>
      <c r="E251" s="40" t="s">
        <v>1309</v>
      </c>
      <c r="F251" s="40" t="s">
        <v>1311</v>
      </c>
      <c r="G251" s="42" t="s">
        <v>1312</v>
      </c>
      <c r="H251" s="43">
        <v>100100</v>
      </c>
      <c r="I251" s="44" t="s">
        <v>48</v>
      </c>
      <c r="J251" s="42" t="s">
        <v>1313</v>
      </c>
      <c r="K251" s="42" t="s">
        <v>34</v>
      </c>
      <c r="L251" s="41" t="s">
        <v>1309</v>
      </c>
      <c r="M251" s="42" t="s">
        <v>1312</v>
      </c>
      <c r="N251" s="40" t="s">
        <v>496</v>
      </c>
      <c r="O251" s="42" t="s">
        <v>36</v>
      </c>
      <c r="P251" s="43">
        <f t="shared" si="9"/>
        <v>100100</v>
      </c>
      <c r="Q251" s="43"/>
      <c r="R251" s="43"/>
      <c r="S251" s="43"/>
      <c r="T251" s="43"/>
      <c r="U251" s="46"/>
      <c r="V251" s="5">
        <f t="shared" si="10"/>
        <v>18</v>
      </c>
      <c r="W251" s="5">
        <f t="shared" si="11"/>
        <v>20</v>
      </c>
    </row>
    <row r="252" s="5" customFormat="1" ht="24.75" hidden="1" customHeight="1" spans="1:23">
      <c r="A252" s="39">
        <v>246</v>
      </c>
      <c r="B252" s="40" t="s">
        <v>1314</v>
      </c>
      <c r="C252" s="40" t="s">
        <v>461</v>
      </c>
      <c r="D252" s="41" t="s">
        <v>1315</v>
      </c>
      <c r="E252" s="40" t="s">
        <v>1314</v>
      </c>
      <c r="F252" s="40" t="s">
        <v>1316</v>
      </c>
      <c r="G252" s="42" t="s">
        <v>1317</v>
      </c>
      <c r="H252" s="43">
        <v>115000</v>
      </c>
      <c r="I252" s="44" t="s">
        <v>99</v>
      </c>
      <c r="J252" s="42" t="s">
        <v>1318</v>
      </c>
      <c r="K252" s="42" t="s">
        <v>34</v>
      </c>
      <c r="L252" s="41" t="s">
        <v>1314</v>
      </c>
      <c r="M252" s="42" t="s">
        <v>1317</v>
      </c>
      <c r="N252" s="40" t="s">
        <v>496</v>
      </c>
      <c r="O252" s="42" t="s">
        <v>36</v>
      </c>
      <c r="P252" s="43">
        <f t="shared" si="9"/>
        <v>115000</v>
      </c>
      <c r="Q252" s="43"/>
      <c r="R252" s="43"/>
      <c r="S252" s="43"/>
      <c r="T252" s="43"/>
      <c r="U252" s="46"/>
      <c r="V252" s="5">
        <f t="shared" si="10"/>
        <v>18</v>
      </c>
      <c r="W252" s="5">
        <f t="shared" si="11"/>
        <v>20</v>
      </c>
    </row>
    <row r="253" s="5" customFormat="1" ht="24.75" hidden="1" customHeight="1" spans="1:23">
      <c r="A253" s="39">
        <v>247</v>
      </c>
      <c r="B253" s="40" t="s">
        <v>1319</v>
      </c>
      <c r="C253" s="40" t="s">
        <v>383</v>
      </c>
      <c r="D253" s="41" t="s">
        <v>1320</v>
      </c>
      <c r="E253" s="40" t="s">
        <v>1319</v>
      </c>
      <c r="F253" s="40" t="s">
        <v>1321</v>
      </c>
      <c r="G253" s="42" t="s">
        <v>1322</v>
      </c>
      <c r="H253" s="43">
        <v>100100</v>
      </c>
      <c r="I253" s="44" t="s">
        <v>41</v>
      </c>
      <c r="J253" s="42" t="s">
        <v>1323</v>
      </c>
      <c r="K253" s="42" t="s">
        <v>34</v>
      </c>
      <c r="L253" s="40" t="s">
        <v>1319</v>
      </c>
      <c r="M253" s="42" t="s">
        <v>1322</v>
      </c>
      <c r="N253" s="40" t="s">
        <v>496</v>
      </c>
      <c r="O253" s="42" t="s">
        <v>36</v>
      </c>
      <c r="P253" s="43">
        <f t="shared" si="9"/>
        <v>100100</v>
      </c>
      <c r="Q253" s="43"/>
      <c r="R253" s="43"/>
      <c r="S253" s="43"/>
      <c r="T253" s="43"/>
      <c r="U253" s="46"/>
      <c r="V253" s="5">
        <f t="shared" ref="V253:V284" si="12">LENB(F253)</f>
        <v>18</v>
      </c>
      <c r="W253" s="5">
        <f t="shared" ref="W253:W279" si="13">LENB(D253)</f>
        <v>20</v>
      </c>
    </row>
    <row r="254" s="5" customFormat="1" ht="24.75" hidden="1" customHeight="1" spans="1:23">
      <c r="A254" s="39">
        <v>248</v>
      </c>
      <c r="B254" s="40" t="s">
        <v>1324</v>
      </c>
      <c r="C254" s="40" t="s">
        <v>496</v>
      </c>
      <c r="D254" s="41" t="s">
        <v>1325</v>
      </c>
      <c r="E254" s="40" t="s">
        <v>1324</v>
      </c>
      <c r="F254" s="40" t="s">
        <v>1326</v>
      </c>
      <c r="G254" s="42" t="s">
        <v>1327</v>
      </c>
      <c r="H254" s="43">
        <v>146900</v>
      </c>
      <c r="I254" s="44" t="s">
        <v>589</v>
      </c>
      <c r="J254" s="42" t="s">
        <v>1328</v>
      </c>
      <c r="K254" s="42" t="s">
        <v>34</v>
      </c>
      <c r="L254" s="40" t="s">
        <v>1324</v>
      </c>
      <c r="M254" s="42" t="s">
        <v>1327</v>
      </c>
      <c r="N254" s="40" t="s">
        <v>496</v>
      </c>
      <c r="O254" s="42" t="s">
        <v>36</v>
      </c>
      <c r="P254" s="43">
        <f t="shared" ref="P254:P300" si="14">H254</f>
        <v>146900</v>
      </c>
      <c r="Q254" s="43"/>
      <c r="R254" s="43"/>
      <c r="S254" s="43"/>
      <c r="T254" s="43"/>
      <c r="U254" s="46"/>
      <c r="V254" s="5">
        <f t="shared" si="12"/>
        <v>18</v>
      </c>
      <c r="W254" s="5">
        <f t="shared" si="13"/>
        <v>20</v>
      </c>
    </row>
    <row r="255" s="5" customFormat="1" ht="24.75" hidden="1" customHeight="1" spans="1:23">
      <c r="A255" s="39">
        <v>249</v>
      </c>
      <c r="B255" s="40" t="s">
        <v>1329</v>
      </c>
      <c r="C255" s="40" t="s">
        <v>496</v>
      </c>
      <c r="D255" s="41" t="s">
        <v>1330</v>
      </c>
      <c r="E255" s="40" t="s">
        <v>1329</v>
      </c>
      <c r="F255" s="40" t="s">
        <v>1331</v>
      </c>
      <c r="G255" s="42" t="s">
        <v>1332</v>
      </c>
      <c r="H255" s="43">
        <v>144000</v>
      </c>
      <c r="I255" s="44" t="s">
        <v>55</v>
      </c>
      <c r="J255" s="42" t="s">
        <v>1333</v>
      </c>
      <c r="K255" s="42" t="s">
        <v>57</v>
      </c>
      <c r="L255" s="40" t="s">
        <v>1329</v>
      </c>
      <c r="M255" s="42" t="s">
        <v>1332</v>
      </c>
      <c r="N255" s="40" t="s">
        <v>496</v>
      </c>
      <c r="O255" s="42" t="s">
        <v>36</v>
      </c>
      <c r="P255" s="43">
        <f t="shared" si="14"/>
        <v>144000</v>
      </c>
      <c r="Q255" s="43"/>
      <c r="R255" s="43"/>
      <c r="S255" s="43"/>
      <c r="T255" s="43"/>
      <c r="U255" s="46"/>
      <c r="V255" s="5">
        <f t="shared" si="12"/>
        <v>18</v>
      </c>
      <c r="W255" s="5">
        <f t="shared" si="13"/>
        <v>20</v>
      </c>
    </row>
    <row r="256" s="5" customFormat="1" ht="24.75" hidden="1" customHeight="1" spans="1:23">
      <c r="A256" s="39">
        <v>250</v>
      </c>
      <c r="B256" s="40" t="s">
        <v>1334</v>
      </c>
      <c r="C256" s="40" t="s">
        <v>537</v>
      </c>
      <c r="D256" s="41" t="s">
        <v>1335</v>
      </c>
      <c r="E256" s="40" t="s">
        <v>1334</v>
      </c>
      <c r="F256" s="40" t="s">
        <v>1336</v>
      </c>
      <c r="G256" s="42" t="s">
        <v>1337</v>
      </c>
      <c r="H256" s="43">
        <v>100100</v>
      </c>
      <c r="I256" s="44" t="s">
        <v>32</v>
      </c>
      <c r="J256" s="42" t="s">
        <v>1338</v>
      </c>
      <c r="K256" s="42" t="s">
        <v>34</v>
      </c>
      <c r="L256" s="40" t="s">
        <v>1334</v>
      </c>
      <c r="M256" s="42" t="s">
        <v>1337</v>
      </c>
      <c r="N256" s="40" t="s">
        <v>537</v>
      </c>
      <c r="O256" s="42" t="s">
        <v>36</v>
      </c>
      <c r="P256" s="43">
        <f t="shared" si="14"/>
        <v>100100</v>
      </c>
      <c r="Q256" s="43"/>
      <c r="R256" s="43"/>
      <c r="S256" s="43"/>
      <c r="T256" s="43"/>
      <c r="U256" s="46"/>
      <c r="V256" s="5">
        <f t="shared" si="12"/>
        <v>18</v>
      </c>
      <c r="W256" s="5">
        <f t="shared" si="13"/>
        <v>20</v>
      </c>
    </row>
    <row r="257" s="5" customFormat="1" ht="24.75" hidden="1" customHeight="1" spans="1:23">
      <c r="A257" s="39">
        <v>251</v>
      </c>
      <c r="B257" s="40" t="s">
        <v>1339</v>
      </c>
      <c r="C257" s="40" t="s">
        <v>496</v>
      </c>
      <c r="D257" s="41" t="s">
        <v>1340</v>
      </c>
      <c r="E257" s="40" t="s">
        <v>1339</v>
      </c>
      <c r="F257" s="40" t="s">
        <v>1341</v>
      </c>
      <c r="G257" s="42" t="s">
        <v>1342</v>
      </c>
      <c r="H257" s="43">
        <v>137800</v>
      </c>
      <c r="I257" s="44" t="s">
        <v>141</v>
      </c>
      <c r="J257" s="42" t="s">
        <v>1343</v>
      </c>
      <c r="K257" s="42" t="s">
        <v>57</v>
      </c>
      <c r="L257" s="40" t="s">
        <v>1339</v>
      </c>
      <c r="M257" s="42" t="s">
        <v>1342</v>
      </c>
      <c r="N257" s="40" t="s">
        <v>537</v>
      </c>
      <c r="O257" s="42" t="s">
        <v>36</v>
      </c>
      <c r="P257" s="43">
        <f t="shared" si="14"/>
        <v>137800</v>
      </c>
      <c r="Q257" s="43"/>
      <c r="R257" s="43"/>
      <c r="S257" s="43"/>
      <c r="T257" s="43"/>
      <c r="U257" s="46"/>
      <c r="V257" s="5">
        <f t="shared" si="12"/>
        <v>18</v>
      </c>
      <c r="W257" s="5">
        <f t="shared" si="13"/>
        <v>20</v>
      </c>
    </row>
    <row r="258" s="5" customFormat="1" ht="24.75" hidden="1" customHeight="1" spans="1:23">
      <c r="A258" s="39">
        <v>252</v>
      </c>
      <c r="B258" s="40" t="s">
        <v>1344</v>
      </c>
      <c r="C258" s="40" t="s">
        <v>496</v>
      </c>
      <c r="D258" s="41" t="s">
        <v>1345</v>
      </c>
      <c r="E258" s="40" t="s">
        <v>1344</v>
      </c>
      <c r="F258" s="40" t="s">
        <v>1346</v>
      </c>
      <c r="G258" s="42" t="s">
        <v>1347</v>
      </c>
      <c r="H258" s="43">
        <v>100100</v>
      </c>
      <c r="I258" s="44" t="s">
        <v>41</v>
      </c>
      <c r="J258" s="42" t="s">
        <v>1348</v>
      </c>
      <c r="K258" s="42" t="s">
        <v>34</v>
      </c>
      <c r="L258" s="40" t="s">
        <v>1344</v>
      </c>
      <c r="M258" s="42" t="s">
        <v>1347</v>
      </c>
      <c r="N258" s="40" t="s">
        <v>537</v>
      </c>
      <c r="O258" s="42" t="s">
        <v>36</v>
      </c>
      <c r="P258" s="43">
        <f t="shared" si="14"/>
        <v>100100</v>
      </c>
      <c r="Q258" s="43"/>
      <c r="R258" s="43"/>
      <c r="S258" s="43"/>
      <c r="T258" s="43"/>
      <c r="U258" s="46"/>
      <c r="V258" s="5">
        <f t="shared" si="12"/>
        <v>18</v>
      </c>
      <c r="W258" s="5">
        <f t="shared" si="13"/>
        <v>20</v>
      </c>
    </row>
    <row r="259" s="5" customFormat="1" ht="24.75" hidden="1" customHeight="1" spans="1:23">
      <c r="A259" s="39">
        <v>253</v>
      </c>
      <c r="B259" s="40" t="s">
        <v>1349</v>
      </c>
      <c r="C259" s="86" t="s">
        <v>1350</v>
      </c>
      <c r="D259" s="41" t="s">
        <v>1351</v>
      </c>
      <c r="E259" s="40" t="s">
        <v>1349</v>
      </c>
      <c r="F259" s="40" t="s">
        <v>1352</v>
      </c>
      <c r="G259" s="42" t="s">
        <v>1353</v>
      </c>
      <c r="H259" s="43">
        <v>129900</v>
      </c>
      <c r="I259" s="44" t="s">
        <v>1354</v>
      </c>
      <c r="J259" s="42" t="s">
        <v>1355</v>
      </c>
      <c r="K259" s="48" t="s">
        <v>57</v>
      </c>
      <c r="L259" s="40" t="s">
        <v>1349</v>
      </c>
      <c r="M259" s="42" t="s">
        <v>1353</v>
      </c>
      <c r="N259" s="86" t="s">
        <v>585</v>
      </c>
      <c r="O259" s="42" t="s">
        <v>36</v>
      </c>
      <c r="P259" s="43">
        <f t="shared" si="14"/>
        <v>129900</v>
      </c>
      <c r="Q259" s="43"/>
      <c r="R259" s="43"/>
      <c r="S259" s="43"/>
      <c r="T259" s="43"/>
      <c r="U259" s="46"/>
      <c r="V259" s="5">
        <f t="shared" si="12"/>
        <v>18</v>
      </c>
      <c r="W259" s="5">
        <f t="shared" si="13"/>
        <v>8</v>
      </c>
    </row>
    <row r="260" s="5" customFormat="1" ht="24.75" hidden="1" customHeight="1" spans="1:23">
      <c r="A260" s="39">
        <v>254</v>
      </c>
      <c r="B260" s="40" t="s">
        <v>1356</v>
      </c>
      <c r="C260" s="40" t="s">
        <v>496</v>
      </c>
      <c r="D260" s="41" t="s">
        <v>1357</v>
      </c>
      <c r="E260" s="40" t="s">
        <v>1356</v>
      </c>
      <c r="F260" s="40" t="s">
        <v>1358</v>
      </c>
      <c r="G260" s="42" t="s">
        <v>1359</v>
      </c>
      <c r="H260" s="43">
        <v>100100</v>
      </c>
      <c r="I260" s="44" t="s">
        <v>41</v>
      </c>
      <c r="J260" s="42" t="s">
        <v>1360</v>
      </c>
      <c r="K260" s="42" t="s">
        <v>34</v>
      </c>
      <c r="L260" s="40" t="s">
        <v>1356</v>
      </c>
      <c r="M260" s="42" t="s">
        <v>1359</v>
      </c>
      <c r="N260" s="40" t="s">
        <v>537</v>
      </c>
      <c r="O260" s="42" t="s">
        <v>36</v>
      </c>
      <c r="P260" s="43">
        <f t="shared" si="14"/>
        <v>100100</v>
      </c>
      <c r="Q260" s="43"/>
      <c r="R260" s="43"/>
      <c r="S260" s="43"/>
      <c r="T260" s="43"/>
      <c r="U260" s="46"/>
      <c r="V260" s="5">
        <f t="shared" si="12"/>
        <v>18</v>
      </c>
      <c r="W260" s="5">
        <f t="shared" si="13"/>
        <v>20</v>
      </c>
    </row>
    <row r="261" s="5" customFormat="1" ht="24.75" hidden="1" customHeight="1" spans="1:23">
      <c r="A261" s="39">
        <v>255</v>
      </c>
      <c r="B261" s="40" t="s">
        <v>1361</v>
      </c>
      <c r="C261" s="40" t="s">
        <v>385</v>
      </c>
      <c r="D261" s="41" t="s">
        <v>1362</v>
      </c>
      <c r="E261" s="40" t="s">
        <v>1361</v>
      </c>
      <c r="F261" s="40" t="s">
        <v>1363</v>
      </c>
      <c r="G261" s="42" t="s">
        <v>1364</v>
      </c>
      <c r="H261" s="43">
        <v>100100</v>
      </c>
      <c r="I261" s="44" t="s">
        <v>41</v>
      </c>
      <c r="J261" s="42" t="s">
        <v>1365</v>
      </c>
      <c r="K261" s="42" t="s">
        <v>34</v>
      </c>
      <c r="L261" s="40" t="s">
        <v>1361</v>
      </c>
      <c r="M261" s="42" t="s">
        <v>1364</v>
      </c>
      <c r="N261" s="40" t="s">
        <v>553</v>
      </c>
      <c r="O261" s="42" t="s">
        <v>36</v>
      </c>
      <c r="P261" s="43">
        <f t="shared" si="14"/>
        <v>100100</v>
      </c>
      <c r="Q261" s="43"/>
      <c r="R261" s="43"/>
      <c r="S261" s="43"/>
      <c r="T261" s="43"/>
      <c r="U261" s="46"/>
      <c r="V261" s="5">
        <f t="shared" si="12"/>
        <v>18</v>
      </c>
      <c r="W261" s="5">
        <f t="shared" si="13"/>
        <v>20</v>
      </c>
    </row>
    <row r="262" s="5" customFormat="1" ht="24.75" hidden="1" customHeight="1" spans="1:23">
      <c r="A262" s="39">
        <v>256</v>
      </c>
      <c r="B262" s="40" t="s">
        <v>1366</v>
      </c>
      <c r="C262" s="40" t="s">
        <v>537</v>
      </c>
      <c r="D262" s="41" t="s">
        <v>1367</v>
      </c>
      <c r="E262" s="40" t="s">
        <v>1366</v>
      </c>
      <c r="F262" s="40" t="s">
        <v>1368</v>
      </c>
      <c r="G262" s="42" t="s">
        <v>1369</v>
      </c>
      <c r="H262" s="43">
        <v>101000</v>
      </c>
      <c r="I262" s="44" t="s">
        <v>141</v>
      </c>
      <c r="J262" s="42" t="s">
        <v>1370</v>
      </c>
      <c r="K262" s="42" t="s">
        <v>34</v>
      </c>
      <c r="L262" s="40" t="s">
        <v>1366</v>
      </c>
      <c r="M262" s="42" t="s">
        <v>1369</v>
      </c>
      <c r="N262" s="40" t="s">
        <v>553</v>
      </c>
      <c r="O262" s="42" t="s">
        <v>36</v>
      </c>
      <c r="P262" s="43">
        <f t="shared" si="14"/>
        <v>101000</v>
      </c>
      <c r="Q262" s="43"/>
      <c r="R262" s="43"/>
      <c r="S262" s="43"/>
      <c r="T262" s="43"/>
      <c r="U262" s="46"/>
      <c r="V262" s="5">
        <f t="shared" si="12"/>
        <v>18</v>
      </c>
      <c r="W262" s="5">
        <f t="shared" si="13"/>
        <v>20</v>
      </c>
    </row>
    <row r="263" s="5" customFormat="1" ht="24.75" hidden="1" customHeight="1" spans="1:23">
      <c r="A263" s="39">
        <v>257</v>
      </c>
      <c r="B263" s="40" t="s">
        <v>1371</v>
      </c>
      <c r="C263" s="40" t="s">
        <v>553</v>
      </c>
      <c r="D263" s="41" t="s">
        <v>1372</v>
      </c>
      <c r="E263" s="40" t="s">
        <v>1371</v>
      </c>
      <c r="F263" s="40" t="s">
        <v>1373</v>
      </c>
      <c r="G263" s="42" t="s">
        <v>1374</v>
      </c>
      <c r="H263" s="43">
        <v>133000</v>
      </c>
      <c r="I263" s="44" t="s">
        <v>141</v>
      </c>
      <c r="J263" s="42" t="s">
        <v>1375</v>
      </c>
      <c r="K263" s="42" t="s">
        <v>34</v>
      </c>
      <c r="L263" s="40" t="s">
        <v>1371</v>
      </c>
      <c r="M263" s="42" t="s">
        <v>1374</v>
      </c>
      <c r="N263" s="40" t="s">
        <v>553</v>
      </c>
      <c r="O263" s="42" t="s">
        <v>36</v>
      </c>
      <c r="P263" s="43">
        <f t="shared" si="14"/>
        <v>133000</v>
      </c>
      <c r="Q263" s="43"/>
      <c r="R263" s="43"/>
      <c r="S263" s="43"/>
      <c r="T263" s="43"/>
      <c r="U263" s="46"/>
      <c r="V263" s="5">
        <f t="shared" si="12"/>
        <v>18</v>
      </c>
      <c r="W263" s="5">
        <f t="shared" si="13"/>
        <v>20</v>
      </c>
    </row>
    <row r="264" s="5" customFormat="1" ht="24.75" hidden="1" customHeight="1" spans="1:23">
      <c r="A264" s="39">
        <v>258</v>
      </c>
      <c r="B264" s="40" t="s">
        <v>1376</v>
      </c>
      <c r="C264" s="40" t="s">
        <v>553</v>
      </c>
      <c r="D264" s="41" t="s">
        <v>1377</v>
      </c>
      <c r="E264" s="40" t="s">
        <v>1376</v>
      </c>
      <c r="F264" s="40" t="s">
        <v>1378</v>
      </c>
      <c r="G264" s="42" t="s">
        <v>1379</v>
      </c>
      <c r="H264" s="43">
        <v>114000</v>
      </c>
      <c r="I264" s="44" t="s">
        <v>41</v>
      </c>
      <c r="J264" s="42" t="s">
        <v>1380</v>
      </c>
      <c r="K264" s="42" t="s">
        <v>34</v>
      </c>
      <c r="L264" s="40" t="s">
        <v>1376</v>
      </c>
      <c r="M264" s="42" t="s">
        <v>1379</v>
      </c>
      <c r="N264" s="40" t="s">
        <v>553</v>
      </c>
      <c r="O264" s="42" t="s">
        <v>36</v>
      </c>
      <c r="P264" s="43">
        <f t="shared" si="14"/>
        <v>114000</v>
      </c>
      <c r="Q264" s="43"/>
      <c r="R264" s="43"/>
      <c r="S264" s="43"/>
      <c r="T264" s="43"/>
      <c r="U264" s="46"/>
      <c r="V264" s="5">
        <f t="shared" si="12"/>
        <v>18</v>
      </c>
      <c r="W264" s="5">
        <f t="shared" si="13"/>
        <v>20</v>
      </c>
    </row>
    <row r="265" s="5" customFormat="1" ht="24.75" hidden="1" customHeight="1" spans="1:23">
      <c r="A265" s="39">
        <v>259</v>
      </c>
      <c r="B265" s="40" t="s">
        <v>1381</v>
      </c>
      <c r="C265" s="40" t="s">
        <v>553</v>
      </c>
      <c r="D265" s="41" t="s">
        <v>1382</v>
      </c>
      <c r="E265" s="40" t="s">
        <v>1381</v>
      </c>
      <c r="F265" s="40" t="s">
        <v>1383</v>
      </c>
      <c r="G265" s="42" t="s">
        <v>1384</v>
      </c>
      <c r="H265" s="43">
        <v>119900</v>
      </c>
      <c r="I265" s="44" t="s">
        <v>48</v>
      </c>
      <c r="J265" s="42" t="s">
        <v>1385</v>
      </c>
      <c r="K265" s="42" t="s">
        <v>34</v>
      </c>
      <c r="L265" s="40" t="s">
        <v>1381</v>
      </c>
      <c r="M265" s="42" t="s">
        <v>1384</v>
      </c>
      <c r="N265" s="40" t="s">
        <v>553</v>
      </c>
      <c r="O265" s="42" t="s">
        <v>36</v>
      </c>
      <c r="P265" s="43">
        <f t="shared" si="14"/>
        <v>119900</v>
      </c>
      <c r="Q265" s="43"/>
      <c r="R265" s="43"/>
      <c r="S265" s="43"/>
      <c r="T265" s="43"/>
      <c r="U265" s="46"/>
      <c r="V265" s="5">
        <f t="shared" si="12"/>
        <v>18</v>
      </c>
      <c r="W265" s="5">
        <f t="shared" si="13"/>
        <v>20</v>
      </c>
    </row>
    <row r="266" s="5" customFormat="1" ht="24.75" hidden="1" customHeight="1" spans="1:23">
      <c r="A266" s="39">
        <v>260</v>
      </c>
      <c r="B266" s="40" t="s">
        <v>1386</v>
      </c>
      <c r="C266" s="40" t="s">
        <v>553</v>
      </c>
      <c r="D266" s="41" t="s">
        <v>1387</v>
      </c>
      <c r="E266" s="40" t="s">
        <v>1386</v>
      </c>
      <c r="F266" s="40" t="s">
        <v>1388</v>
      </c>
      <c r="G266" s="42" t="s">
        <v>1389</v>
      </c>
      <c r="H266" s="43">
        <v>100100</v>
      </c>
      <c r="I266" s="44" t="s">
        <v>41</v>
      </c>
      <c r="J266" s="42" t="s">
        <v>1390</v>
      </c>
      <c r="K266" s="42" t="s">
        <v>118</v>
      </c>
      <c r="L266" s="40" t="s">
        <v>1386</v>
      </c>
      <c r="M266" s="42" t="s">
        <v>1389</v>
      </c>
      <c r="N266" s="40" t="s">
        <v>553</v>
      </c>
      <c r="O266" s="42" t="s">
        <v>36</v>
      </c>
      <c r="P266" s="43">
        <f t="shared" si="14"/>
        <v>100100</v>
      </c>
      <c r="Q266" s="43"/>
      <c r="R266" s="43"/>
      <c r="S266" s="43"/>
      <c r="T266" s="43"/>
      <c r="U266" s="46"/>
      <c r="V266" s="5">
        <f t="shared" si="12"/>
        <v>18</v>
      </c>
      <c r="W266" s="5">
        <f t="shared" si="13"/>
        <v>20</v>
      </c>
    </row>
    <row r="267" s="5" customFormat="1" ht="24.75" hidden="1" customHeight="1" spans="1:23">
      <c r="A267" s="39">
        <v>261</v>
      </c>
      <c r="B267" s="40" t="s">
        <v>1391</v>
      </c>
      <c r="C267" s="40" t="s">
        <v>537</v>
      </c>
      <c r="D267" s="41" t="s">
        <v>1392</v>
      </c>
      <c r="E267" s="40" t="s">
        <v>1391</v>
      </c>
      <c r="F267" s="40" t="s">
        <v>1393</v>
      </c>
      <c r="G267" s="42" t="s">
        <v>1394</v>
      </c>
      <c r="H267" s="43">
        <v>127900</v>
      </c>
      <c r="I267" s="44" t="s">
        <v>41</v>
      </c>
      <c r="J267" s="42" t="s">
        <v>1395</v>
      </c>
      <c r="K267" s="42" t="s">
        <v>34</v>
      </c>
      <c r="L267" s="40" t="s">
        <v>1391</v>
      </c>
      <c r="M267" s="42" t="s">
        <v>1394</v>
      </c>
      <c r="N267" s="40" t="s">
        <v>553</v>
      </c>
      <c r="O267" s="42" t="s">
        <v>36</v>
      </c>
      <c r="P267" s="43">
        <f t="shared" si="14"/>
        <v>127900</v>
      </c>
      <c r="Q267" s="43"/>
      <c r="R267" s="43"/>
      <c r="S267" s="43"/>
      <c r="T267" s="43"/>
      <c r="U267" s="46"/>
      <c r="V267" s="5">
        <f t="shared" si="12"/>
        <v>18</v>
      </c>
      <c r="W267" s="5">
        <f t="shared" si="13"/>
        <v>20</v>
      </c>
    </row>
    <row r="268" s="5" customFormat="1" ht="24.75" hidden="1" customHeight="1" spans="1:23">
      <c r="A268" s="39">
        <v>262</v>
      </c>
      <c r="B268" s="40" t="s">
        <v>1396</v>
      </c>
      <c r="C268" s="40" t="s">
        <v>553</v>
      </c>
      <c r="D268" s="41" t="s">
        <v>1397</v>
      </c>
      <c r="E268" s="40" t="s">
        <v>1396</v>
      </c>
      <c r="F268" s="40" t="s">
        <v>1398</v>
      </c>
      <c r="G268" s="42" t="s">
        <v>1399</v>
      </c>
      <c r="H268" s="43">
        <v>111900</v>
      </c>
      <c r="I268" s="44" t="s">
        <v>135</v>
      </c>
      <c r="J268" s="42" t="s">
        <v>1400</v>
      </c>
      <c r="K268" s="42" t="s">
        <v>57</v>
      </c>
      <c r="L268" s="40" t="s">
        <v>1396</v>
      </c>
      <c r="M268" s="42" t="s">
        <v>1399</v>
      </c>
      <c r="N268" s="40" t="s">
        <v>553</v>
      </c>
      <c r="O268" s="42" t="s">
        <v>36</v>
      </c>
      <c r="P268" s="43">
        <f t="shared" si="14"/>
        <v>111900</v>
      </c>
      <c r="Q268" s="43"/>
      <c r="R268" s="43"/>
      <c r="S268" s="43"/>
      <c r="T268" s="43"/>
      <c r="U268" s="46"/>
      <c r="V268" s="5">
        <f t="shared" si="12"/>
        <v>18</v>
      </c>
      <c r="W268" s="5">
        <f t="shared" si="13"/>
        <v>20</v>
      </c>
    </row>
    <row r="269" s="5" customFormat="1" ht="24.75" hidden="1" customHeight="1" spans="1:23">
      <c r="A269" s="39">
        <v>263</v>
      </c>
      <c r="B269" s="40" t="s">
        <v>1401</v>
      </c>
      <c r="C269" s="40" t="s">
        <v>553</v>
      </c>
      <c r="D269" s="41" t="s">
        <v>1402</v>
      </c>
      <c r="E269" s="40" t="s">
        <v>1401</v>
      </c>
      <c r="F269" s="40" t="s">
        <v>1403</v>
      </c>
      <c r="G269" s="42" t="s">
        <v>1404</v>
      </c>
      <c r="H269" s="43">
        <v>108000</v>
      </c>
      <c r="I269" s="44" t="s">
        <v>141</v>
      </c>
      <c r="J269" s="42" t="s">
        <v>1405</v>
      </c>
      <c r="K269" s="42" t="s">
        <v>34</v>
      </c>
      <c r="L269" s="40" t="s">
        <v>1401</v>
      </c>
      <c r="M269" s="42" t="s">
        <v>1404</v>
      </c>
      <c r="N269" s="40" t="s">
        <v>553</v>
      </c>
      <c r="O269" s="42" t="s">
        <v>36</v>
      </c>
      <c r="P269" s="43">
        <f t="shared" si="14"/>
        <v>108000</v>
      </c>
      <c r="Q269" s="43"/>
      <c r="R269" s="43"/>
      <c r="S269" s="43"/>
      <c r="T269" s="43"/>
      <c r="U269" s="46"/>
      <c r="V269" s="5">
        <f t="shared" si="12"/>
        <v>18</v>
      </c>
      <c r="W269" s="5">
        <f t="shared" si="13"/>
        <v>20</v>
      </c>
    </row>
    <row r="270" s="5" customFormat="1" ht="24.75" hidden="1" customHeight="1" spans="1:23">
      <c r="A270" s="39">
        <v>264</v>
      </c>
      <c r="B270" s="40" t="s">
        <v>1406</v>
      </c>
      <c r="C270" s="40" t="s">
        <v>537</v>
      </c>
      <c r="D270" s="41" t="s">
        <v>1407</v>
      </c>
      <c r="E270" s="40" t="s">
        <v>1406</v>
      </c>
      <c r="F270" s="40" t="s">
        <v>1408</v>
      </c>
      <c r="G270" s="42" t="s">
        <v>1409</v>
      </c>
      <c r="H270" s="43">
        <v>101000</v>
      </c>
      <c r="I270" s="44" t="s">
        <v>55</v>
      </c>
      <c r="J270" s="42" t="s">
        <v>1410</v>
      </c>
      <c r="K270" s="42" t="s">
        <v>118</v>
      </c>
      <c r="L270" s="40" t="s">
        <v>1406</v>
      </c>
      <c r="M270" s="42" t="s">
        <v>1409</v>
      </c>
      <c r="N270" s="40" t="s">
        <v>553</v>
      </c>
      <c r="O270" s="42" t="s">
        <v>36</v>
      </c>
      <c r="P270" s="43">
        <f t="shared" si="14"/>
        <v>101000</v>
      </c>
      <c r="Q270" s="43"/>
      <c r="R270" s="43"/>
      <c r="S270" s="43"/>
      <c r="T270" s="43"/>
      <c r="U270" s="46"/>
      <c r="V270" s="5">
        <f t="shared" si="12"/>
        <v>18</v>
      </c>
      <c r="W270" s="5">
        <f t="shared" si="13"/>
        <v>20</v>
      </c>
    </row>
    <row r="271" s="5" customFormat="1" ht="24.75" hidden="1" customHeight="1" spans="1:23">
      <c r="A271" s="39">
        <v>265</v>
      </c>
      <c r="B271" s="40" t="s">
        <v>1411</v>
      </c>
      <c r="C271" s="40" t="s">
        <v>553</v>
      </c>
      <c r="D271" s="41" t="s">
        <v>1412</v>
      </c>
      <c r="E271" s="40" t="s">
        <v>1411</v>
      </c>
      <c r="F271" s="40" t="s">
        <v>1413</v>
      </c>
      <c r="G271" s="42" t="s">
        <v>1414</v>
      </c>
      <c r="H271" s="43">
        <v>149700</v>
      </c>
      <c r="I271" s="44" t="s">
        <v>141</v>
      </c>
      <c r="J271" s="42" t="s">
        <v>1415</v>
      </c>
      <c r="K271" s="42" t="s">
        <v>34</v>
      </c>
      <c r="L271" s="40" t="s">
        <v>1411</v>
      </c>
      <c r="M271" s="42" t="s">
        <v>1414</v>
      </c>
      <c r="N271" s="40" t="s">
        <v>553</v>
      </c>
      <c r="O271" s="42" t="s">
        <v>36</v>
      </c>
      <c r="P271" s="43">
        <f t="shared" si="14"/>
        <v>149700</v>
      </c>
      <c r="Q271" s="43"/>
      <c r="R271" s="43"/>
      <c r="S271" s="43"/>
      <c r="T271" s="43"/>
      <c r="U271" s="46"/>
      <c r="V271" s="5">
        <f t="shared" si="12"/>
        <v>18</v>
      </c>
      <c r="W271" s="5">
        <f t="shared" si="13"/>
        <v>20</v>
      </c>
    </row>
    <row r="272" s="5" customFormat="1" ht="24.75" hidden="1" customHeight="1" spans="1:23">
      <c r="A272" s="39">
        <v>266</v>
      </c>
      <c r="B272" s="40" t="s">
        <v>1416</v>
      </c>
      <c r="C272" s="40" t="s">
        <v>180</v>
      </c>
      <c r="D272" s="41" t="s">
        <v>1417</v>
      </c>
      <c r="E272" s="40" t="s">
        <v>1416</v>
      </c>
      <c r="F272" s="40" t="s">
        <v>1418</v>
      </c>
      <c r="G272" s="42" t="s">
        <v>1419</v>
      </c>
      <c r="H272" s="43">
        <v>113301</v>
      </c>
      <c r="I272" s="44" t="s">
        <v>141</v>
      </c>
      <c r="J272" s="42" t="s">
        <v>1420</v>
      </c>
      <c r="K272" s="42" t="s">
        <v>34</v>
      </c>
      <c r="L272" s="40" t="s">
        <v>1416</v>
      </c>
      <c r="M272" s="42" t="s">
        <v>1419</v>
      </c>
      <c r="N272" s="40" t="s">
        <v>223</v>
      </c>
      <c r="O272" s="42" t="s">
        <v>36</v>
      </c>
      <c r="P272" s="43">
        <f t="shared" si="14"/>
        <v>113301</v>
      </c>
      <c r="Q272" s="43"/>
      <c r="R272" s="43"/>
      <c r="S272" s="43"/>
      <c r="T272" s="43"/>
      <c r="U272" s="46"/>
      <c r="V272" s="5">
        <f t="shared" si="12"/>
        <v>18</v>
      </c>
      <c r="W272" s="5">
        <f t="shared" si="13"/>
        <v>20</v>
      </c>
    </row>
    <row r="273" s="5" customFormat="1" ht="24.75" hidden="1" customHeight="1" spans="1:23">
      <c r="A273" s="39">
        <v>267</v>
      </c>
      <c r="B273" s="40" t="s">
        <v>1421</v>
      </c>
      <c r="C273" s="40" t="s">
        <v>630</v>
      </c>
      <c r="D273" s="41" t="s">
        <v>1422</v>
      </c>
      <c r="E273" s="40" t="s">
        <v>1421</v>
      </c>
      <c r="F273" s="40" t="s">
        <v>1423</v>
      </c>
      <c r="G273" s="42" t="s">
        <v>1424</v>
      </c>
      <c r="H273" s="43">
        <v>108900</v>
      </c>
      <c r="I273" s="44" t="s">
        <v>135</v>
      </c>
      <c r="J273" s="42" t="s">
        <v>1425</v>
      </c>
      <c r="K273" s="42" t="s">
        <v>57</v>
      </c>
      <c r="L273" s="40" t="s">
        <v>1421</v>
      </c>
      <c r="M273" s="42" t="s">
        <v>1424</v>
      </c>
      <c r="N273" s="40" t="s">
        <v>604</v>
      </c>
      <c r="O273" s="42" t="s">
        <v>36</v>
      </c>
      <c r="P273" s="43">
        <f t="shared" si="14"/>
        <v>108900</v>
      </c>
      <c r="Q273" s="43"/>
      <c r="R273" s="43"/>
      <c r="S273" s="43"/>
      <c r="T273" s="43"/>
      <c r="U273" s="46"/>
      <c r="V273" s="5">
        <f t="shared" si="12"/>
        <v>18</v>
      </c>
      <c r="W273" s="5">
        <f t="shared" si="13"/>
        <v>20</v>
      </c>
    </row>
    <row r="274" s="5" customFormat="1" ht="24.75" hidden="1" customHeight="1" spans="1:23">
      <c r="A274" s="39">
        <v>268</v>
      </c>
      <c r="B274" s="40" t="s">
        <v>1426</v>
      </c>
      <c r="C274" s="40" t="s">
        <v>461</v>
      </c>
      <c r="D274" s="41" t="s">
        <v>1427</v>
      </c>
      <c r="E274" s="40" t="s">
        <v>1426</v>
      </c>
      <c r="F274" s="40" t="s">
        <v>1428</v>
      </c>
      <c r="G274" s="42" t="s">
        <v>1429</v>
      </c>
      <c r="H274" s="43">
        <v>149900</v>
      </c>
      <c r="I274" s="44" t="s">
        <v>99</v>
      </c>
      <c r="J274" s="42" t="s">
        <v>1430</v>
      </c>
      <c r="K274" s="42" t="s">
        <v>57</v>
      </c>
      <c r="L274" s="40" t="s">
        <v>1426</v>
      </c>
      <c r="M274" s="42" t="s">
        <v>1429</v>
      </c>
      <c r="N274" s="40" t="s">
        <v>496</v>
      </c>
      <c r="O274" s="42" t="s">
        <v>36</v>
      </c>
      <c r="P274" s="43">
        <f t="shared" si="14"/>
        <v>149900</v>
      </c>
      <c r="Q274" s="43"/>
      <c r="R274" s="43"/>
      <c r="S274" s="43"/>
      <c r="T274" s="43"/>
      <c r="U274" s="46"/>
      <c r="V274" s="5">
        <f t="shared" si="12"/>
        <v>18</v>
      </c>
      <c r="W274" s="5">
        <f t="shared" si="13"/>
        <v>20</v>
      </c>
    </row>
    <row r="275" s="5" customFormat="1" ht="24.75" hidden="1" customHeight="1" spans="1:23">
      <c r="A275" s="39">
        <v>269</v>
      </c>
      <c r="B275" s="40" t="s">
        <v>1431</v>
      </c>
      <c r="C275" s="40" t="s">
        <v>553</v>
      </c>
      <c r="D275" s="41" t="s">
        <v>1432</v>
      </c>
      <c r="E275" s="40" t="s">
        <v>1431</v>
      </c>
      <c r="F275" s="40" t="s">
        <v>1433</v>
      </c>
      <c r="G275" s="42" t="s">
        <v>1434</v>
      </c>
      <c r="H275" s="43">
        <v>101000</v>
      </c>
      <c r="I275" s="44" t="s">
        <v>141</v>
      </c>
      <c r="J275" s="42" t="s">
        <v>1435</v>
      </c>
      <c r="K275" s="42" t="s">
        <v>34</v>
      </c>
      <c r="L275" s="40" t="s">
        <v>1431</v>
      </c>
      <c r="M275" s="42" t="s">
        <v>1434</v>
      </c>
      <c r="N275" s="40" t="s">
        <v>602</v>
      </c>
      <c r="O275" s="42" t="s">
        <v>36</v>
      </c>
      <c r="P275" s="43">
        <f t="shared" si="14"/>
        <v>101000</v>
      </c>
      <c r="Q275" s="43"/>
      <c r="R275" s="43"/>
      <c r="S275" s="43"/>
      <c r="T275" s="43"/>
      <c r="U275" s="46"/>
      <c r="V275" s="5">
        <f t="shared" si="12"/>
        <v>18</v>
      </c>
      <c r="W275" s="5">
        <f t="shared" si="13"/>
        <v>20</v>
      </c>
    </row>
    <row r="276" s="5" customFormat="1" ht="24.75" hidden="1" customHeight="1" spans="1:23">
      <c r="A276" s="39">
        <v>270</v>
      </c>
      <c r="B276" s="40" t="s">
        <v>1436</v>
      </c>
      <c r="C276" s="40" t="s">
        <v>383</v>
      </c>
      <c r="D276" s="41" t="s">
        <v>1437</v>
      </c>
      <c r="E276" s="40" t="s">
        <v>1436</v>
      </c>
      <c r="F276" s="40" t="s">
        <v>1438</v>
      </c>
      <c r="G276" s="42" t="s">
        <v>1439</v>
      </c>
      <c r="H276" s="43">
        <v>104900</v>
      </c>
      <c r="I276" s="44" t="s">
        <v>41</v>
      </c>
      <c r="J276" s="42" t="s">
        <v>1440</v>
      </c>
      <c r="K276" s="42" t="s">
        <v>57</v>
      </c>
      <c r="L276" s="40" t="s">
        <v>1436</v>
      </c>
      <c r="M276" s="42" t="s">
        <v>1439</v>
      </c>
      <c r="N276" s="40" t="s">
        <v>496</v>
      </c>
      <c r="O276" s="42" t="s">
        <v>36</v>
      </c>
      <c r="P276" s="43">
        <f t="shared" si="14"/>
        <v>104900</v>
      </c>
      <c r="Q276" s="43"/>
      <c r="R276" s="43"/>
      <c r="S276" s="43"/>
      <c r="T276" s="43"/>
      <c r="U276" s="46"/>
      <c r="V276" s="5">
        <f t="shared" si="12"/>
        <v>18</v>
      </c>
      <c r="W276" s="5">
        <f t="shared" si="13"/>
        <v>20</v>
      </c>
    </row>
    <row r="277" s="5" customFormat="1" ht="24.75" hidden="1" customHeight="1" spans="1:23">
      <c r="A277" s="39">
        <v>271</v>
      </c>
      <c r="B277" s="40" t="s">
        <v>1441</v>
      </c>
      <c r="C277" s="40" t="s">
        <v>604</v>
      </c>
      <c r="D277" s="41" t="s">
        <v>1442</v>
      </c>
      <c r="E277" s="40" t="s">
        <v>1441</v>
      </c>
      <c r="F277" s="40" t="s">
        <v>1443</v>
      </c>
      <c r="G277" s="42" t="s">
        <v>1444</v>
      </c>
      <c r="H277" s="43">
        <v>137500</v>
      </c>
      <c r="I277" s="44" t="s">
        <v>99</v>
      </c>
      <c r="J277" s="42" t="s">
        <v>1445</v>
      </c>
      <c r="K277" s="42" t="s">
        <v>57</v>
      </c>
      <c r="L277" s="40" t="s">
        <v>1441</v>
      </c>
      <c r="M277" s="42" t="s">
        <v>1444</v>
      </c>
      <c r="N277" s="40" t="s">
        <v>602</v>
      </c>
      <c r="O277" s="42" t="s">
        <v>36</v>
      </c>
      <c r="P277" s="43">
        <f t="shared" si="14"/>
        <v>137500</v>
      </c>
      <c r="Q277" s="43"/>
      <c r="R277" s="43"/>
      <c r="S277" s="43"/>
      <c r="T277" s="43"/>
      <c r="U277" s="46"/>
      <c r="V277" s="5">
        <f t="shared" si="12"/>
        <v>18</v>
      </c>
      <c r="W277" s="5">
        <f t="shared" si="13"/>
        <v>20</v>
      </c>
    </row>
    <row r="278" s="5" customFormat="1" ht="24.75" hidden="1" customHeight="1" spans="1:23">
      <c r="A278" s="39">
        <v>272</v>
      </c>
      <c r="B278" s="40" t="s">
        <v>1446</v>
      </c>
      <c r="C278" s="40" t="s">
        <v>630</v>
      </c>
      <c r="D278" s="41" t="s">
        <v>1447</v>
      </c>
      <c r="E278" s="40" t="s">
        <v>1446</v>
      </c>
      <c r="F278" s="40" t="s">
        <v>1448</v>
      </c>
      <c r="G278" s="42" t="s">
        <v>1449</v>
      </c>
      <c r="H278" s="43">
        <v>130000</v>
      </c>
      <c r="I278" s="44" t="s">
        <v>141</v>
      </c>
      <c r="J278" s="42" t="s">
        <v>1450</v>
      </c>
      <c r="K278" s="42" t="s">
        <v>34</v>
      </c>
      <c r="L278" s="40" t="s">
        <v>1446</v>
      </c>
      <c r="M278" s="42" t="s">
        <v>1449</v>
      </c>
      <c r="N278" s="40" t="s">
        <v>602</v>
      </c>
      <c r="O278" s="42" t="s">
        <v>36</v>
      </c>
      <c r="P278" s="43">
        <f t="shared" si="14"/>
        <v>130000</v>
      </c>
      <c r="Q278" s="43"/>
      <c r="R278" s="43"/>
      <c r="S278" s="43"/>
      <c r="T278" s="43"/>
      <c r="U278" s="46"/>
      <c r="V278" s="5">
        <f t="shared" si="12"/>
        <v>18</v>
      </c>
      <c r="W278" s="5">
        <f t="shared" si="13"/>
        <v>20</v>
      </c>
    </row>
    <row r="279" s="5" customFormat="1" ht="24.75" hidden="1" customHeight="1" spans="1:23">
      <c r="A279" s="39">
        <v>273</v>
      </c>
      <c r="B279" s="40" t="s">
        <v>1451</v>
      </c>
      <c r="C279" s="40" t="s">
        <v>630</v>
      </c>
      <c r="D279" s="41" t="s">
        <v>1452</v>
      </c>
      <c r="E279" s="40" t="s">
        <v>1451</v>
      </c>
      <c r="F279" s="40" t="s">
        <v>1453</v>
      </c>
      <c r="G279" s="42" t="s">
        <v>1454</v>
      </c>
      <c r="H279" s="43">
        <v>101000</v>
      </c>
      <c r="I279" s="44" t="s">
        <v>141</v>
      </c>
      <c r="J279" s="42" t="s">
        <v>1455</v>
      </c>
      <c r="K279" s="42" t="s">
        <v>34</v>
      </c>
      <c r="L279" s="40" t="s">
        <v>1451</v>
      </c>
      <c r="M279" s="42" t="s">
        <v>1454</v>
      </c>
      <c r="N279" s="40" t="s">
        <v>602</v>
      </c>
      <c r="O279" s="42" t="s">
        <v>36</v>
      </c>
      <c r="P279" s="43">
        <f t="shared" si="14"/>
        <v>101000</v>
      </c>
      <c r="Q279" s="43"/>
      <c r="R279" s="43"/>
      <c r="S279" s="43"/>
      <c r="T279" s="43"/>
      <c r="U279" s="46"/>
      <c r="V279" s="5">
        <f t="shared" si="12"/>
        <v>18</v>
      </c>
      <c r="W279" s="5">
        <f t="shared" si="13"/>
        <v>20</v>
      </c>
    </row>
    <row r="280" s="5" customFormat="1" ht="24.75" hidden="1" customHeight="1" spans="1:23">
      <c r="A280" s="39">
        <v>274</v>
      </c>
      <c r="B280" s="40" t="s">
        <v>1456</v>
      </c>
      <c r="C280" s="40" t="s">
        <v>630</v>
      </c>
      <c r="D280" s="41" t="s">
        <v>1457</v>
      </c>
      <c r="E280" s="40" t="s">
        <v>1456</v>
      </c>
      <c r="F280" s="40" t="s">
        <v>1458</v>
      </c>
      <c r="G280" s="42" t="s">
        <v>1459</v>
      </c>
      <c r="H280" s="43">
        <v>158000</v>
      </c>
      <c r="I280" s="44" t="s">
        <v>55</v>
      </c>
      <c r="J280" s="42" t="s">
        <v>1460</v>
      </c>
      <c r="K280" s="42" t="s">
        <v>57</v>
      </c>
      <c r="L280" s="40" t="s">
        <v>1456</v>
      </c>
      <c r="M280" s="42" t="s">
        <v>1459</v>
      </c>
      <c r="N280" s="40" t="s">
        <v>602</v>
      </c>
      <c r="O280" s="42" t="s">
        <v>36</v>
      </c>
      <c r="P280" s="43">
        <f t="shared" si="14"/>
        <v>158000</v>
      </c>
      <c r="Q280" s="43"/>
      <c r="R280" s="43"/>
      <c r="S280" s="43"/>
      <c r="T280" s="43"/>
      <c r="U280" s="46"/>
      <c r="V280" s="5">
        <f t="shared" si="12"/>
        <v>18</v>
      </c>
      <c r="W280" s="5">
        <f t="shared" ref="W280:W300" si="15">LENB(D280)</f>
        <v>20</v>
      </c>
    </row>
    <row r="281" s="5" customFormat="1" ht="24.75" hidden="1" customHeight="1" spans="1:23">
      <c r="A281" s="39">
        <v>275</v>
      </c>
      <c r="B281" s="40" t="s">
        <v>1461</v>
      </c>
      <c r="C281" s="40" t="s">
        <v>630</v>
      </c>
      <c r="D281" s="41" t="s">
        <v>1462</v>
      </c>
      <c r="E281" s="40" t="s">
        <v>1461</v>
      </c>
      <c r="F281" s="40" t="s">
        <v>1463</v>
      </c>
      <c r="G281" s="42" t="s">
        <v>1464</v>
      </c>
      <c r="H281" s="43">
        <v>100500</v>
      </c>
      <c r="I281" s="44" t="s">
        <v>141</v>
      </c>
      <c r="J281" s="42" t="s">
        <v>1465</v>
      </c>
      <c r="K281" s="42" t="s">
        <v>57</v>
      </c>
      <c r="L281" s="40" t="s">
        <v>1461</v>
      </c>
      <c r="M281" s="42" t="s">
        <v>1464</v>
      </c>
      <c r="N281" s="40" t="s">
        <v>602</v>
      </c>
      <c r="O281" s="42" t="s">
        <v>36</v>
      </c>
      <c r="P281" s="43">
        <f t="shared" si="14"/>
        <v>100500</v>
      </c>
      <c r="Q281" s="43"/>
      <c r="R281" s="43"/>
      <c r="S281" s="43"/>
      <c r="T281" s="43"/>
      <c r="U281" s="46"/>
      <c r="V281" s="5">
        <f t="shared" si="12"/>
        <v>18</v>
      </c>
      <c r="W281" s="5">
        <f t="shared" si="15"/>
        <v>20</v>
      </c>
    </row>
    <row r="282" s="5" customFormat="1" ht="24.75" hidden="1" customHeight="1" spans="1:23">
      <c r="A282" s="39">
        <v>276</v>
      </c>
      <c r="B282" s="40" t="s">
        <v>1466</v>
      </c>
      <c r="C282" s="40" t="s">
        <v>51</v>
      </c>
      <c r="D282" s="41" t="s">
        <v>1467</v>
      </c>
      <c r="E282" s="40" t="s">
        <v>1466</v>
      </c>
      <c r="F282" s="40" t="s">
        <v>1468</v>
      </c>
      <c r="G282" s="42" t="s">
        <v>1469</v>
      </c>
      <c r="H282" s="43">
        <v>144800</v>
      </c>
      <c r="I282" s="44" t="s">
        <v>55</v>
      </c>
      <c r="J282" s="42" t="s">
        <v>1470</v>
      </c>
      <c r="K282" s="42" t="s">
        <v>57</v>
      </c>
      <c r="L282" s="41" t="s">
        <v>1466</v>
      </c>
      <c r="M282" s="42" t="s">
        <v>1469</v>
      </c>
      <c r="N282" s="40" t="s">
        <v>602</v>
      </c>
      <c r="O282" s="42" t="s">
        <v>36</v>
      </c>
      <c r="P282" s="43">
        <f t="shared" si="14"/>
        <v>144800</v>
      </c>
      <c r="Q282" s="43"/>
      <c r="R282" s="43"/>
      <c r="S282" s="43"/>
      <c r="T282" s="43"/>
      <c r="U282" s="46"/>
      <c r="V282" s="5">
        <f t="shared" si="12"/>
        <v>18</v>
      </c>
      <c r="W282" s="5">
        <f t="shared" si="15"/>
        <v>20</v>
      </c>
    </row>
    <row r="283" s="5" customFormat="1" ht="24.75" customHeight="1" spans="1:23">
      <c r="A283" s="39">
        <v>277</v>
      </c>
      <c r="B283" s="40" t="s">
        <v>1471</v>
      </c>
      <c r="C283" s="40" t="s">
        <v>51</v>
      </c>
      <c r="D283" s="41" t="s">
        <v>1472</v>
      </c>
      <c r="E283" s="40" t="s">
        <v>1471</v>
      </c>
      <c r="F283" s="40" t="s">
        <v>1473</v>
      </c>
      <c r="G283" s="42" t="s">
        <v>1474</v>
      </c>
      <c r="H283" s="43">
        <v>204000</v>
      </c>
      <c r="I283" s="44" t="s">
        <v>75</v>
      </c>
      <c r="J283" s="42" t="s">
        <v>1475</v>
      </c>
      <c r="K283" s="42" t="s">
        <v>57</v>
      </c>
      <c r="L283" s="41" t="s">
        <v>1471</v>
      </c>
      <c r="M283" s="42" t="s">
        <v>1474</v>
      </c>
      <c r="N283" s="40" t="s">
        <v>51</v>
      </c>
      <c r="O283" s="42" t="s">
        <v>36</v>
      </c>
      <c r="P283" s="43">
        <f t="shared" si="14"/>
        <v>204000</v>
      </c>
      <c r="Q283" s="43"/>
      <c r="R283" s="43"/>
      <c r="S283" s="43"/>
      <c r="T283" s="43"/>
      <c r="U283" s="46"/>
      <c r="V283" s="5">
        <f t="shared" si="12"/>
        <v>18</v>
      </c>
      <c r="W283" s="5">
        <f t="shared" si="15"/>
        <v>20</v>
      </c>
    </row>
    <row r="284" s="5" customFormat="1" ht="24.75" customHeight="1" spans="1:23">
      <c r="A284" s="39">
        <v>278</v>
      </c>
      <c r="B284" s="40" t="s">
        <v>1476</v>
      </c>
      <c r="C284" s="86" t="s">
        <v>60</v>
      </c>
      <c r="D284" s="41" t="s">
        <v>1477</v>
      </c>
      <c r="E284" s="40" t="s">
        <v>1476</v>
      </c>
      <c r="F284" s="40" t="s">
        <v>1478</v>
      </c>
      <c r="G284" s="42" t="s">
        <v>1479</v>
      </c>
      <c r="H284" s="43">
        <v>204800</v>
      </c>
      <c r="I284" s="44" t="s">
        <v>55</v>
      </c>
      <c r="J284" s="42" t="s">
        <v>1480</v>
      </c>
      <c r="K284" s="48" t="s">
        <v>57</v>
      </c>
      <c r="L284" s="40" t="s">
        <v>1476</v>
      </c>
      <c r="M284" s="42" t="s">
        <v>1479</v>
      </c>
      <c r="N284" s="40" t="s">
        <v>28</v>
      </c>
      <c r="O284" s="42" t="s">
        <v>36</v>
      </c>
      <c r="P284" s="43">
        <f t="shared" si="14"/>
        <v>204800</v>
      </c>
      <c r="Q284" s="43"/>
      <c r="R284" s="43"/>
      <c r="S284" s="43"/>
      <c r="T284" s="43"/>
      <c r="U284" s="46"/>
      <c r="V284" s="5">
        <f t="shared" si="12"/>
        <v>18</v>
      </c>
      <c r="W284" s="5">
        <f t="shared" si="15"/>
        <v>20</v>
      </c>
    </row>
    <row r="285" s="5" customFormat="1" ht="24.75" customHeight="1" spans="1:23">
      <c r="A285" s="39">
        <v>279</v>
      </c>
      <c r="B285" s="40" t="s">
        <v>1481</v>
      </c>
      <c r="C285" s="86" t="s">
        <v>66</v>
      </c>
      <c r="D285" s="41" t="s">
        <v>1482</v>
      </c>
      <c r="E285" s="40" t="s">
        <v>1481</v>
      </c>
      <c r="F285" s="40" t="s">
        <v>1483</v>
      </c>
      <c r="G285" s="42" t="s">
        <v>1484</v>
      </c>
      <c r="H285" s="43">
        <v>200200</v>
      </c>
      <c r="I285" s="44" t="s">
        <v>75</v>
      </c>
      <c r="J285" s="42" t="s">
        <v>1485</v>
      </c>
      <c r="K285" s="48" t="s">
        <v>57</v>
      </c>
      <c r="L285" s="41" t="s">
        <v>1481</v>
      </c>
      <c r="M285" s="42" t="s">
        <v>1484</v>
      </c>
      <c r="N285" s="40" t="s">
        <v>28</v>
      </c>
      <c r="O285" s="42" t="s">
        <v>36</v>
      </c>
      <c r="P285" s="43">
        <f t="shared" si="14"/>
        <v>200200</v>
      </c>
      <c r="Q285" s="43"/>
      <c r="R285" s="43"/>
      <c r="S285" s="43"/>
      <c r="T285" s="43"/>
      <c r="U285" s="46"/>
      <c r="V285" s="5">
        <f t="shared" ref="V285:V300" si="16">LENB(F285)</f>
        <v>18</v>
      </c>
      <c r="W285" s="5">
        <f t="shared" si="15"/>
        <v>20</v>
      </c>
    </row>
    <row r="286" s="5" customFormat="1" ht="24.75" customHeight="1" spans="1:23">
      <c r="A286" s="39">
        <v>280</v>
      </c>
      <c r="B286" s="40" t="s">
        <v>1486</v>
      </c>
      <c r="C286" s="40" t="s">
        <v>84</v>
      </c>
      <c r="D286" s="41" t="s">
        <v>1487</v>
      </c>
      <c r="E286" s="40" t="s">
        <v>1486</v>
      </c>
      <c r="F286" s="40" t="s">
        <v>1488</v>
      </c>
      <c r="G286" s="42" t="s">
        <v>1489</v>
      </c>
      <c r="H286" s="43">
        <v>235800</v>
      </c>
      <c r="I286" s="44" t="s">
        <v>761</v>
      </c>
      <c r="J286" s="42" t="s">
        <v>1490</v>
      </c>
      <c r="K286" s="42" t="s">
        <v>57</v>
      </c>
      <c r="L286" s="41" t="s">
        <v>1486</v>
      </c>
      <c r="M286" s="42" t="s">
        <v>1489</v>
      </c>
      <c r="N286" s="40" t="s">
        <v>94</v>
      </c>
      <c r="O286" s="42" t="s">
        <v>36</v>
      </c>
      <c r="P286" s="43">
        <f t="shared" si="14"/>
        <v>235800</v>
      </c>
      <c r="Q286" s="43"/>
      <c r="R286" s="43"/>
      <c r="S286" s="43"/>
      <c r="T286" s="43"/>
      <c r="U286" s="46"/>
      <c r="V286" s="5">
        <f t="shared" si="16"/>
        <v>18</v>
      </c>
      <c r="W286" s="5">
        <f t="shared" si="15"/>
        <v>20</v>
      </c>
    </row>
    <row r="287" s="5" customFormat="1" ht="24.75" customHeight="1" spans="1:23">
      <c r="A287" s="39">
        <v>281</v>
      </c>
      <c r="B287" s="40" t="s">
        <v>1491</v>
      </c>
      <c r="C287" s="40" t="s">
        <v>28</v>
      </c>
      <c r="D287" s="41" t="s">
        <v>1492</v>
      </c>
      <c r="E287" s="40" t="s">
        <v>1491</v>
      </c>
      <c r="F287" s="40" t="s">
        <v>1493</v>
      </c>
      <c r="G287" s="42" t="s">
        <v>1494</v>
      </c>
      <c r="H287" s="43">
        <v>214800</v>
      </c>
      <c r="I287" s="44" t="s">
        <v>55</v>
      </c>
      <c r="J287" s="42" t="s">
        <v>1495</v>
      </c>
      <c r="K287" s="42" t="s">
        <v>118</v>
      </c>
      <c r="L287" s="41" t="s">
        <v>1491</v>
      </c>
      <c r="M287" s="42" t="s">
        <v>1494</v>
      </c>
      <c r="N287" s="40" t="s">
        <v>28</v>
      </c>
      <c r="O287" s="42" t="s">
        <v>36</v>
      </c>
      <c r="P287" s="43">
        <f t="shared" si="14"/>
        <v>214800</v>
      </c>
      <c r="Q287" s="43"/>
      <c r="R287" s="43"/>
      <c r="S287" s="43"/>
      <c r="T287" s="43"/>
      <c r="U287" s="46"/>
      <c r="V287" s="5">
        <f t="shared" si="16"/>
        <v>18</v>
      </c>
      <c r="W287" s="5">
        <f t="shared" si="15"/>
        <v>20</v>
      </c>
    </row>
    <row r="288" s="5" customFormat="1" ht="24.75" customHeight="1" spans="1:23">
      <c r="A288" s="39">
        <v>282</v>
      </c>
      <c r="B288" s="40" t="s">
        <v>1496</v>
      </c>
      <c r="C288" s="86" t="s">
        <v>107</v>
      </c>
      <c r="D288" s="41" t="s">
        <v>1497</v>
      </c>
      <c r="E288" s="40" t="s">
        <v>1496</v>
      </c>
      <c r="F288" s="40" t="s">
        <v>1498</v>
      </c>
      <c r="G288" s="42" t="s">
        <v>1499</v>
      </c>
      <c r="H288" s="43">
        <v>230900</v>
      </c>
      <c r="I288" s="44" t="s">
        <v>55</v>
      </c>
      <c r="J288" s="42" t="s">
        <v>1500</v>
      </c>
      <c r="K288" s="48" t="s">
        <v>1501</v>
      </c>
      <c r="L288" s="41" t="s">
        <v>1496</v>
      </c>
      <c r="M288" s="42" t="s">
        <v>1499</v>
      </c>
      <c r="N288" s="40" t="s">
        <v>51</v>
      </c>
      <c r="O288" s="42" t="s">
        <v>36</v>
      </c>
      <c r="P288" s="43">
        <f t="shared" si="14"/>
        <v>230900</v>
      </c>
      <c r="Q288" s="43"/>
      <c r="R288" s="43"/>
      <c r="S288" s="43"/>
      <c r="T288" s="43"/>
      <c r="U288" s="46"/>
      <c r="V288" s="5">
        <f t="shared" si="16"/>
        <v>18</v>
      </c>
      <c r="W288" s="5">
        <f t="shared" si="15"/>
        <v>20</v>
      </c>
    </row>
    <row r="289" s="5" customFormat="1" ht="24.75" customHeight="1" spans="1:23">
      <c r="A289" s="39">
        <v>283</v>
      </c>
      <c r="B289" s="40" t="s">
        <v>1502</v>
      </c>
      <c r="C289" s="40" t="s">
        <v>185</v>
      </c>
      <c r="D289" s="41" t="s">
        <v>1503</v>
      </c>
      <c r="E289" s="40" t="s">
        <v>1502</v>
      </c>
      <c r="F289" s="40" t="s">
        <v>1504</v>
      </c>
      <c r="G289" s="42" t="s">
        <v>1505</v>
      </c>
      <c r="H289" s="43">
        <v>200800</v>
      </c>
      <c r="I289" s="44" t="s">
        <v>75</v>
      </c>
      <c r="J289" s="42" t="s">
        <v>1506</v>
      </c>
      <c r="K289" s="42" t="s">
        <v>57</v>
      </c>
      <c r="L289" s="41" t="s">
        <v>1502</v>
      </c>
      <c r="M289" s="42" t="s">
        <v>1505</v>
      </c>
      <c r="N289" s="40" t="s">
        <v>223</v>
      </c>
      <c r="O289" s="42" t="s">
        <v>36</v>
      </c>
      <c r="P289" s="43">
        <f t="shared" si="14"/>
        <v>200800</v>
      </c>
      <c r="Q289" s="43"/>
      <c r="R289" s="43"/>
      <c r="S289" s="43"/>
      <c r="T289" s="43"/>
      <c r="U289" s="46"/>
      <c r="V289" s="5">
        <f t="shared" si="16"/>
        <v>18</v>
      </c>
      <c r="W289" s="5">
        <f t="shared" si="15"/>
        <v>20</v>
      </c>
    </row>
    <row r="290" s="5" customFormat="1" ht="24.75" customHeight="1" spans="1:23">
      <c r="A290" s="39">
        <v>284</v>
      </c>
      <c r="B290" s="40" t="s">
        <v>1507</v>
      </c>
      <c r="C290" s="40" t="s">
        <v>149</v>
      </c>
      <c r="D290" s="41" t="s">
        <v>1508</v>
      </c>
      <c r="E290" s="40" t="s">
        <v>1507</v>
      </c>
      <c r="F290" s="40" t="s">
        <v>1509</v>
      </c>
      <c r="G290" s="42" t="s">
        <v>1510</v>
      </c>
      <c r="H290" s="43">
        <v>204800</v>
      </c>
      <c r="I290" s="44" t="s">
        <v>55</v>
      </c>
      <c r="J290" s="42" t="s">
        <v>1511</v>
      </c>
      <c r="K290" s="42" t="s">
        <v>57</v>
      </c>
      <c r="L290" s="41" t="s">
        <v>1507</v>
      </c>
      <c r="M290" s="42" t="s">
        <v>1510</v>
      </c>
      <c r="N290" s="40" t="s">
        <v>149</v>
      </c>
      <c r="O290" s="42" t="s">
        <v>36</v>
      </c>
      <c r="P290" s="43">
        <f t="shared" si="14"/>
        <v>204800</v>
      </c>
      <c r="Q290" s="43"/>
      <c r="R290" s="43"/>
      <c r="S290" s="43"/>
      <c r="T290" s="43"/>
      <c r="U290" s="46"/>
      <c r="V290" s="5">
        <f t="shared" si="16"/>
        <v>18</v>
      </c>
      <c r="W290" s="5">
        <f t="shared" si="15"/>
        <v>20</v>
      </c>
    </row>
    <row r="291" s="5" customFormat="1" ht="24.75" customHeight="1" spans="1:23">
      <c r="A291" s="39">
        <v>285</v>
      </c>
      <c r="B291" s="40" t="s">
        <v>1512</v>
      </c>
      <c r="C291" s="40" t="s">
        <v>352</v>
      </c>
      <c r="D291" s="41" t="s">
        <v>1513</v>
      </c>
      <c r="E291" s="40" t="s">
        <v>1512</v>
      </c>
      <c r="F291" s="40" t="s">
        <v>1514</v>
      </c>
      <c r="G291" s="42" t="s">
        <v>1515</v>
      </c>
      <c r="H291" s="43">
        <v>226800</v>
      </c>
      <c r="I291" s="44" t="s">
        <v>75</v>
      </c>
      <c r="J291" s="42" t="s">
        <v>1516</v>
      </c>
      <c r="K291" s="42" t="s">
        <v>57</v>
      </c>
      <c r="L291" s="41" t="s">
        <v>1512</v>
      </c>
      <c r="M291" s="42" t="s">
        <v>1515</v>
      </c>
      <c r="N291" s="40" t="s">
        <v>352</v>
      </c>
      <c r="O291" s="42" t="s">
        <v>36</v>
      </c>
      <c r="P291" s="43">
        <f t="shared" si="14"/>
        <v>226800</v>
      </c>
      <c r="Q291" s="43"/>
      <c r="R291" s="43"/>
      <c r="S291" s="43"/>
      <c r="T291" s="43"/>
      <c r="U291" s="46"/>
      <c r="V291" s="5">
        <f t="shared" si="16"/>
        <v>18</v>
      </c>
      <c r="W291" s="5">
        <f t="shared" si="15"/>
        <v>20</v>
      </c>
    </row>
    <row r="292" s="5" customFormat="1" ht="24.75" customHeight="1" spans="1:23">
      <c r="A292" s="39">
        <v>286</v>
      </c>
      <c r="B292" s="40" t="s">
        <v>1517</v>
      </c>
      <c r="C292" s="40" t="s">
        <v>352</v>
      </c>
      <c r="D292" s="41" t="s">
        <v>1518</v>
      </c>
      <c r="E292" s="40" t="s">
        <v>1517</v>
      </c>
      <c r="F292" s="40" t="s">
        <v>1519</v>
      </c>
      <c r="G292" s="42" t="s">
        <v>1520</v>
      </c>
      <c r="H292" s="43">
        <v>210000</v>
      </c>
      <c r="I292" s="44" t="s">
        <v>75</v>
      </c>
      <c r="J292" s="42" t="s">
        <v>1521</v>
      </c>
      <c r="K292" s="42" t="s">
        <v>57</v>
      </c>
      <c r="L292" s="41" t="s">
        <v>1517</v>
      </c>
      <c r="M292" s="42" t="s">
        <v>1520</v>
      </c>
      <c r="N292" s="40" t="s">
        <v>383</v>
      </c>
      <c r="O292" s="42" t="s">
        <v>36</v>
      </c>
      <c r="P292" s="43">
        <f t="shared" si="14"/>
        <v>210000</v>
      </c>
      <c r="Q292" s="43"/>
      <c r="R292" s="43"/>
      <c r="S292" s="43"/>
      <c r="T292" s="43"/>
      <c r="U292" s="46"/>
      <c r="V292" s="5">
        <f t="shared" si="16"/>
        <v>18</v>
      </c>
      <c r="W292" s="5">
        <f t="shared" si="15"/>
        <v>20</v>
      </c>
    </row>
    <row r="293" s="5" customFormat="1" ht="24.75" customHeight="1" spans="1:23">
      <c r="A293" s="39">
        <v>287</v>
      </c>
      <c r="B293" s="40" t="s">
        <v>1522</v>
      </c>
      <c r="C293" s="40" t="s">
        <v>385</v>
      </c>
      <c r="D293" s="41" t="s">
        <v>1523</v>
      </c>
      <c r="E293" s="40" t="s">
        <v>1522</v>
      </c>
      <c r="F293" s="40" t="s">
        <v>1524</v>
      </c>
      <c r="G293" s="42" t="s">
        <v>1525</v>
      </c>
      <c r="H293" s="43">
        <v>212800</v>
      </c>
      <c r="I293" s="44" t="s">
        <v>55</v>
      </c>
      <c r="J293" s="42" t="s">
        <v>1526</v>
      </c>
      <c r="K293" s="42" t="s">
        <v>118</v>
      </c>
      <c r="L293" s="41" t="s">
        <v>1522</v>
      </c>
      <c r="M293" s="42" t="s">
        <v>1525</v>
      </c>
      <c r="N293" s="40" t="s">
        <v>383</v>
      </c>
      <c r="O293" s="42" t="s">
        <v>36</v>
      </c>
      <c r="P293" s="43">
        <f t="shared" si="14"/>
        <v>212800</v>
      </c>
      <c r="Q293" s="43"/>
      <c r="R293" s="43"/>
      <c r="S293" s="43"/>
      <c r="T293" s="43"/>
      <c r="U293" s="46"/>
      <c r="V293" s="5">
        <f t="shared" si="16"/>
        <v>18</v>
      </c>
      <c r="W293" s="5">
        <f t="shared" si="15"/>
        <v>20</v>
      </c>
    </row>
    <row r="294" s="5" customFormat="1" ht="24.75" customHeight="1" spans="1:23">
      <c r="A294" s="39">
        <v>288</v>
      </c>
      <c r="B294" s="40" t="s">
        <v>1527</v>
      </c>
      <c r="C294" s="40" t="s">
        <v>385</v>
      </c>
      <c r="D294" s="41" t="s">
        <v>1528</v>
      </c>
      <c r="E294" s="40" t="s">
        <v>1527</v>
      </c>
      <c r="F294" s="40" t="s">
        <v>1529</v>
      </c>
      <c r="G294" s="42" t="s">
        <v>1530</v>
      </c>
      <c r="H294" s="43">
        <v>223800</v>
      </c>
      <c r="I294" s="44" t="s">
        <v>55</v>
      </c>
      <c r="J294" s="42" t="s">
        <v>1531</v>
      </c>
      <c r="K294" s="42" t="s">
        <v>57</v>
      </c>
      <c r="L294" s="41" t="s">
        <v>1527</v>
      </c>
      <c r="M294" s="42" t="s">
        <v>1530</v>
      </c>
      <c r="N294" s="40" t="s">
        <v>383</v>
      </c>
      <c r="O294" s="42" t="s">
        <v>36</v>
      </c>
      <c r="P294" s="43">
        <f t="shared" si="14"/>
        <v>223800</v>
      </c>
      <c r="Q294" s="43"/>
      <c r="R294" s="43"/>
      <c r="S294" s="43"/>
      <c r="T294" s="43"/>
      <c r="U294" s="46"/>
      <c r="V294" s="5">
        <f t="shared" si="16"/>
        <v>18</v>
      </c>
      <c r="W294" s="5">
        <f t="shared" si="15"/>
        <v>20</v>
      </c>
    </row>
    <row r="295" s="5" customFormat="1" ht="24.75" customHeight="1" spans="1:23">
      <c r="A295" s="39">
        <v>289</v>
      </c>
      <c r="B295" s="40" t="s">
        <v>1532</v>
      </c>
      <c r="C295" s="40" t="s">
        <v>378</v>
      </c>
      <c r="D295" s="41" t="s">
        <v>1533</v>
      </c>
      <c r="E295" s="40" t="s">
        <v>1532</v>
      </c>
      <c r="F295" s="40" t="s">
        <v>1534</v>
      </c>
      <c r="G295" s="42" t="s">
        <v>1535</v>
      </c>
      <c r="H295" s="43">
        <v>200800</v>
      </c>
      <c r="I295" s="44" t="s">
        <v>75</v>
      </c>
      <c r="J295" s="42" t="s">
        <v>1536</v>
      </c>
      <c r="K295" s="42" t="s">
        <v>57</v>
      </c>
      <c r="L295" s="41" t="s">
        <v>1532</v>
      </c>
      <c r="M295" s="42" t="s">
        <v>1535</v>
      </c>
      <c r="N295" s="40" t="s">
        <v>383</v>
      </c>
      <c r="O295" s="42" t="s">
        <v>36</v>
      </c>
      <c r="P295" s="43">
        <f t="shared" si="14"/>
        <v>200800</v>
      </c>
      <c r="Q295" s="43"/>
      <c r="R295" s="43"/>
      <c r="S295" s="43"/>
      <c r="T295" s="43"/>
      <c r="U295" s="46"/>
      <c r="V295" s="5">
        <f t="shared" si="16"/>
        <v>18</v>
      </c>
      <c r="W295" s="5">
        <f t="shared" si="15"/>
        <v>20</v>
      </c>
    </row>
    <row r="296" s="5" customFormat="1" ht="24.75" customHeight="1" spans="1:23">
      <c r="A296" s="39">
        <v>290</v>
      </c>
      <c r="B296" s="40" t="s">
        <v>1537</v>
      </c>
      <c r="C296" s="40" t="s">
        <v>496</v>
      </c>
      <c r="D296" s="41" t="s">
        <v>1538</v>
      </c>
      <c r="E296" s="40" t="s">
        <v>1537</v>
      </c>
      <c r="F296" s="40" t="s">
        <v>1539</v>
      </c>
      <c r="G296" s="42" t="s">
        <v>1540</v>
      </c>
      <c r="H296" s="43">
        <v>200100</v>
      </c>
      <c r="I296" s="44" t="s">
        <v>48</v>
      </c>
      <c r="J296" s="42" t="s">
        <v>1541</v>
      </c>
      <c r="K296" s="42" t="s">
        <v>57</v>
      </c>
      <c r="L296" s="41" t="s">
        <v>1537</v>
      </c>
      <c r="M296" s="42" t="s">
        <v>1540</v>
      </c>
      <c r="N296" s="40" t="s">
        <v>496</v>
      </c>
      <c r="O296" s="42" t="s">
        <v>36</v>
      </c>
      <c r="P296" s="43">
        <f t="shared" si="14"/>
        <v>200100</v>
      </c>
      <c r="Q296" s="43"/>
      <c r="R296" s="43"/>
      <c r="S296" s="43"/>
      <c r="T296" s="43"/>
      <c r="U296" s="46"/>
      <c r="V296" s="5">
        <f t="shared" si="16"/>
        <v>18</v>
      </c>
      <c r="W296" s="5">
        <f t="shared" si="15"/>
        <v>20</v>
      </c>
    </row>
    <row r="297" s="5" customFormat="1" ht="24.75" customHeight="1" spans="1:23">
      <c r="A297" s="39">
        <v>291</v>
      </c>
      <c r="B297" s="40" t="s">
        <v>1542</v>
      </c>
      <c r="C297" s="40" t="s">
        <v>461</v>
      </c>
      <c r="D297" s="41" t="s">
        <v>1543</v>
      </c>
      <c r="E297" s="40" t="s">
        <v>1542</v>
      </c>
      <c r="F297" s="40" t="s">
        <v>1544</v>
      </c>
      <c r="G297" s="42" t="s">
        <v>1545</v>
      </c>
      <c r="H297" s="43">
        <v>210000</v>
      </c>
      <c r="I297" s="44" t="s">
        <v>75</v>
      </c>
      <c r="J297" s="42" t="s">
        <v>1546</v>
      </c>
      <c r="K297" s="42" t="s">
        <v>57</v>
      </c>
      <c r="L297" s="41" t="s">
        <v>1542</v>
      </c>
      <c r="M297" s="42" t="s">
        <v>1545</v>
      </c>
      <c r="N297" s="40" t="s">
        <v>537</v>
      </c>
      <c r="O297" s="42" t="s">
        <v>36</v>
      </c>
      <c r="P297" s="43">
        <f t="shared" si="14"/>
        <v>210000</v>
      </c>
      <c r="Q297" s="43"/>
      <c r="R297" s="43"/>
      <c r="S297" s="43"/>
      <c r="T297" s="43"/>
      <c r="U297" s="46"/>
      <c r="V297" s="5">
        <f t="shared" si="16"/>
        <v>18</v>
      </c>
      <c r="W297" s="5">
        <f t="shared" si="15"/>
        <v>20</v>
      </c>
    </row>
    <row r="298" s="5" customFormat="1" ht="24.75" customHeight="1" spans="1:23">
      <c r="A298" s="39">
        <v>292</v>
      </c>
      <c r="B298" s="40" t="s">
        <v>1547</v>
      </c>
      <c r="C298" s="40" t="s">
        <v>602</v>
      </c>
      <c r="D298" s="41" t="s">
        <v>1548</v>
      </c>
      <c r="E298" s="40" t="s">
        <v>1547</v>
      </c>
      <c r="F298" s="40" t="s">
        <v>1549</v>
      </c>
      <c r="G298" s="42" t="s">
        <v>1550</v>
      </c>
      <c r="H298" s="43">
        <v>200010</v>
      </c>
      <c r="I298" s="44" t="s">
        <v>55</v>
      </c>
      <c r="J298" s="42" t="s">
        <v>1551</v>
      </c>
      <c r="K298" s="42" t="s">
        <v>57</v>
      </c>
      <c r="L298" s="41" t="s">
        <v>1547</v>
      </c>
      <c r="M298" s="42" t="s">
        <v>1550</v>
      </c>
      <c r="N298" s="40" t="s">
        <v>602</v>
      </c>
      <c r="O298" s="42" t="s">
        <v>36</v>
      </c>
      <c r="P298" s="43">
        <f t="shared" si="14"/>
        <v>200010</v>
      </c>
      <c r="Q298" s="43"/>
      <c r="R298" s="43"/>
      <c r="S298" s="43"/>
      <c r="T298" s="43"/>
      <c r="U298" s="46"/>
      <c r="V298" s="5">
        <f t="shared" si="16"/>
        <v>18</v>
      </c>
      <c r="W298" s="5">
        <f t="shared" si="15"/>
        <v>20</v>
      </c>
    </row>
    <row r="299" s="5" customFormat="1" ht="24.75" customHeight="1" spans="1:23">
      <c r="A299" s="39">
        <v>293</v>
      </c>
      <c r="B299" s="40" t="s">
        <v>1552</v>
      </c>
      <c r="C299" s="40" t="s">
        <v>650</v>
      </c>
      <c r="D299" s="41" t="s">
        <v>1553</v>
      </c>
      <c r="E299" s="40" t="s">
        <v>1552</v>
      </c>
      <c r="F299" s="40" t="s">
        <v>1554</v>
      </c>
      <c r="G299" s="42" t="s">
        <v>1555</v>
      </c>
      <c r="H299" s="43">
        <v>309800</v>
      </c>
      <c r="I299" s="44" t="s">
        <v>847</v>
      </c>
      <c r="J299" s="42" t="s">
        <v>1556</v>
      </c>
      <c r="K299" s="42" t="s">
        <v>57</v>
      </c>
      <c r="L299" s="41" t="s">
        <v>1552</v>
      </c>
      <c r="M299" s="42" t="s">
        <v>1555</v>
      </c>
      <c r="N299" s="40" t="s">
        <v>671</v>
      </c>
      <c r="O299" s="42" t="s">
        <v>36</v>
      </c>
      <c r="P299" s="43">
        <f t="shared" si="14"/>
        <v>309800</v>
      </c>
      <c r="Q299" s="43"/>
      <c r="R299" s="43"/>
      <c r="S299" s="43"/>
      <c r="T299" s="43"/>
      <c r="U299" s="46"/>
      <c r="V299" s="5">
        <f t="shared" si="16"/>
        <v>18</v>
      </c>
      <c r="W299" s="5">
        <f t="shared" si="15"/>
        <v>20</v>
      </c>
    </row>
    <row r="300" s="5" customFormat="1" ht="24.75" customHeight="1" spans="1:23">
      <c r="A300" s="39">
        <v>294</v>
      </c>
      <c r="B300" s="40" t="s">
        <v>1557</v>
      </c>
      <c r="C300" s="40" t="s">
        <v>1558</v>
      </c>
      <c r="D300" s="41" t="s">
        <v>1559</v>
      </c>
      <c r="E300" s="40" t="s">
        <v>1557</v>
      </c>
      <c r="F300" s="40" t="s">
        <v>1560</v>
      </c>
      <c r="G300" s="42" t="s">
        <v>1561</v>
      </c>
      <c r="H300" s="43">
        <v>202300</v>
      </c>
      <c r="I300" s="44" t="s">
        <v>55</v>
      </c>
      <c r="J300" s="42" t="s">
        <v>1562</v>
      </c>
      <c r="K300" s="42" t="s">
        <v>57</v>
      </c>
      <c r="L300" s="41" t="s">
        <v>1557</v>
      </c>
      <c r="M300" s="42" t="s">
        <v>1561</v>
      </c>
      <c r="N300" s="40" t="s">
        <v>740</v>
      </c>
      <c r="O300" s="42" t="s">
        <v>36</v>
      </c>
      <c r="P300" s="43">
        <f t="shared" si="14"/>
        <v>202300</v>
      </c>
      <c r="Q300" s="43"/>
      <c r="R300" s="43"/>
      <c r="S300" s="43"/>
      <c r="T300" s="43"/>
      <c r="U300" s="46"/>
      <c r="V300" s="5">
        <f t="shared" si="16"/>
        <v>18</v>
      </c>
      <c r="W300" s="5">
        <f t="shared" si="15"/>
        <v>20</v>
      </c>
    </row>
    <row r="301" s="6" customFormat="1" ht="24.75" customHeight="1" spans="1:23">
      <c r="A301" s="36" t="s">
        <v>1563</v>
      </c>
      <c r="B301" s="36"/>
      <c r="C301" s="36"/>
      <c r="D301" s="51">
        <v>0</v>
      </c>
      <c r="E301" s="51">
        <v>0</v>
      </c>
      <c r="F301" s="51"/>
      <c r="G301" s="51">
        <v>0</v>
      </c>
      <c r="H301" s="52">
        <f>SUM(H7:H300)</f>
        <v>30641071.01</v>
      </c>
      <c r="I301" s="51">
        <v>0</v>
      </c>
      <c r="J301" s="51">
        <v>0</v>
      </c>
      <c r="K301" s="51">
        <v>0</v>
      </c>
      <c r="L301" s="51">
        <v>0</v>
      </c>
      <c r="M301" s="51">
        <v>0</v>
      </c>
      <c r="N301" s="51">
        <v>0</v>
      </c>
      <c r="O301" s="51">
        <v>0</v>
      </c>
      <c r="P301" s="51">
        <f>SUM(P7:P300)</f>
        <v>30641071.01</v>
      </c>
      <c r="Q301" s="51">
        <f>SUM(Q7:Q300)</f>
        <v>10000</v>
      </c>
      <c r="R301" s="51">
        <f>SUM(R7:R300)</f>
        <v>38000</v>
      </c>
      <c r="S301" s="51">
        <f>SUM(S7:S300)</f>
        <v>0</v>
      </c>
      <c r="T301" s="51">
        <f>SUM(T7:T300)</f>
        <v>48000</v>
      </c>
      <c r="U301" s="53"/>
    </row>
    <row r="303" spans="1:23">
      <c r="R303" s="54"/>
    </row>
  </sheetData>
  <autoFilter xmlns:etc="http://www.wps.cn/officeDocument/2017/etCustomData" ref="A6:U301" etc:filterBottomFollowUsedRange="0">
    <filterColumn colId="7">
      <customFilters>
        <customFilter operator="greaterThanOrEqual" val="200000"/>
      </customFilters>
    </filterColumn>
    <extLst/>
  </autoFilter>
  <mergeCells count="11">
    <mergeCell ref="A2:U2"/>
    <mergeCell ref="T4:U4"/>
    <mergeCell ref="C5:I5"/>
    <mergeCell ref="J5:O5"/>
    <mergeCell ref="Q5:S5"/>
    <mergeCell ref="A301:C301"/>
    <mergeCell ref="A5:A6"/>
    <mergeCell ref="B5:B6"/>
    <mergeCell ref="P5:P6"/>
    <mergeCell ref="T5:T6"/>
    <mergeCell ref="U5:U6"/>
  </mergeCells>
  <printOptions horizontalCentered="1"/>
  <pageMargins left="0.196527777777778" right="0.196527777777778" top="0.786805555555556" bottom="0.786805555555556" header="0.314583333333333" footer="0.472222222222222"/>
  <pageSetup paperSize="9" scale="68" firstPageNumber="21" fitToHeight="0" orientation="landscape" blackAndWhite="1" useFirstPageNumber="1" horizontalDpi="600"/>
  <headerFooter>
    <oddFooter>&amp;C&amp;P</oddFooter>
  </headerFooter>
  <rowBreaks count="2" manualBreakCount="2">
    <brk id="230" max="16383" man="1"/>
    <brk id="24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pageSetUpPr fitToPage="1"/>
  </sheetPr>
  <dimension ref="A1:N50"/>
  <sheetViews>
    <sheetView tabSelected="1" view="pageBreakPreview" zoomScaleNormal="100" workbookViewId="0">
      <selection activeCell="A2" sqref="A2:L2"/>
    </sheetView>
  </sheetViews>
  <sheetFormatPr defaultColWidth="9" defaultRowHeight="18"/>
  <cols>
    <col min="1" max="1" width="3.5047619047619" style="7" customWidth="1"/>
    <col min="2" max="2" width="6.76190476190476" style="8" customWidth="1"/>
    <col min="3" max="3" width="21.5714285714286" style="8" customWidth="1"/>
    <col min="4" max="4" width="9.38095238095238" style="9" customWidth="1"/>
    <col min="5" max="5" width="9.87619047619048" style="10" customWidth="1"/>
    <col min="6" max="6" width="18.9714285714286" style="10" customWidth="1"/>
    <col min="7" max="7" width="5.24761904761905" style="11" customWidth="1"/>
    <col min="8" max="8" width="9.87619047619048" style="11" customWidth="1"/>
    <col min="9" max="9" width="11.3714285714286" style="12" customWidth="1"/>
    <col min="10" max="10" width="11.3714285714286" style="10" customWidth="1"/>
    <col min="11" max="11" width="9.62857142857143" style="8" customWidth="1"/>
    <col min="12" max="12" width="4.87619047619048" style="8" customWidth="1"/>
    <col min="13" max="16353" width="8.71428571428571" style="13"/>
    <col min="16354" max="16384" width="9" style="13"/>
  </cols>
  <sheetData>
    <row r="1" s="1" customFormat="1" ht="25.5" spans="1:12">
      <c r="A1" s="14" t="s">
        <v>1564</v>
      </c>
      <c r="B1" s="14"/>
      <c r="C1" s="14"/>
      <c r="D1" s="15"/>
      <c r="E1" s="16"/>
      <c r="F1" s="16"/>
      <c r="G1" s="17"/>
      <c r="H1" s="17"/>
      <c r="I1" s="18"/>
      <c r="J1" s="16"/>
      <c r="K1" s="19"/>
      <c r="L1" s="19"/>
    </row>
    <row r="2" s="2" customFormat="1" ht="24.75" spans="1:12">
      <c r="A2" s="20" t="s">
        <v>1565</v>
      </c>
      <c r="B2" s="21"/>
      <c r="C2" s="21"/>
      <c r="D2" s="21"/>
      <c r="E2" s="22"/>
      <c r="F2" s="22"/>
      <c r="G2" s="23"/>
      <c r="H2" s="23"/>
      <c r="I2" s="20"/>
      <c r="J2" s="22"/>
      <c r="K2" s="21"/>
      <c r="L2" s="21"/>
    </row>
    <row r="3" s="3" customFormat="1" spans="1:12">
      <c r="D3" s="24"/>
      <c r="E3" s="25"/>
      <c r="F3" s="25"/>
      <c r="G3" s="26"/>
      <c r="H3" s="26"/>
      <c r="I3" s="27"/>
      <c r="J3" s="25"/>
    </row>
    <row r="4" s="4" customFormat="1" ht="17" customHeight="1" spans="1:12">
      <c r="A4" s="28"/>
      <c r="B4" s="29"/>
      <c r="C4" s="29"/>
      <c r="D4" s="29"/>
      <c r="E4" s="30"/>
      <c r="F4" s="30"/>
      <c r="G4" s="31"/>
      <c r="H4" s="31"/>
      <c r="I4" s="32"/>
      <c r="J4" s="33" t="s">
        <v>2</v>
      </c>
      <c r="K4" s="33"/>
      <c r="L4" s="33"/>
    </row>
    <row r="5" s="5" customFormat="1" ht="24" customHeight="1" spans="1:12">
      <c r="A5" s="34" t="s">
        <v>3</v>
      </c>
      <c r="B5" s="35" t="s">
        <v>1566</v>
      </c>
      <c r="C5" s="72" t="s">
        <v>1567</v>
      </c>
      <c r="D5" s="73"/>
      <c r="E5" s="73"/>
      <c r="F5" s="74"/>
      <c r="G5" s="36"/>
      <c r="H5" s="34" t="s">
        <v>7</v>
      </c>
      <c r="I5" s="37" t="s">
        <v>1568</v>
      </c>
      <c r="J5" s="37"/>
      <c r="K5" s="75" t="s">
        <v>1569</v>
      </c>
      <c r="L5" s="37" t="s">
        <v>10</v>
      </c>
    </row>
    <row r="6" s="5" customFormat="1" ht="54.75" spans="1:12">
      <c r="A6" s="34"/>
      <c r="B6" s="35"/>
      <c r="C6" s="34" t="s">
        <v>14</v>
      </c>
      <c r="D6" s="36" t="s">
        <v>11</v>
      </c>
      <c r="E6" s="34" t="s">
        <v>16</v>
      </c>
      <c r="F6" s="34" t="s">
        <v>17</v>
      </c>
      <c r="G6" s="34" t="s">
        <v>19</v>
      </c>
      <c r="H6" s="34"/>
      <c r="I6" s="76" t="s">
        <v>1570</v>
      </c>
      <c r="J6" s="76" t="s">
        <v>1571</v>
      </c>
      <c r="K6" s="77"/>
      <c r="L6" s="37"/>
    </row>
    <row r="7" s="5" customFormat="1" ht="25.5" spans="1:12">
      <c r="A7" s="39">
        <v>1</v>
      </c>
      <c r="B7" s="40" t="s">
        <v>1572</v>
      </c>
      <c r="C7" s="40" t="s">
        <v>1573</v>
      </c>
      <c r="D7" s="78" t="s">
        <v>1574</v>
      </c>
      <c r="E7" s="43">
        <v>56900</v>
      </c>
      <c r="F7" s="44" t="s">
        <v>48</v>
      </c>
      <c r="G7" s="42" t="s">
        <v>34</v>
      </c>
      <c r="H7" s="43">
        <f>E7</f>
        <v>56900</v>
      </c>
      <c r="I7" s="43">
        <v>0</v>
      </c>
      <c r="J7" s="43">
        <f t="shared" ref="J7:J30" si="0">H7*6%</f>
        <v>3414</v>
      </c>
      <c r="K7" s="43">
        <f>I7+J7</f>
        <v>3414</v>
      </c>
      <c r="L7" s="45"/>
    </row>
    <row r="8" s="5" customFormat="1" ht="25.5" spans="1:12">
      <c r="A8" s="39">
        <v>2</v>
      </c>
      <c r="B8" s="40" t="s">
        <v>1575</v>
      </c>
      <c r="C8" s="40" t="s">
        <v>1576</v>
      </c>
      <c r="D8" s="78" t="s">
        <v>1577</v>
      </c>
      <c r="E8" s="43">
        <v>94700</v>
      </c>
      <c r="F8" s="44" t="s">
        <v>1578</v>
      </c>
      <c r="G8" s="42" t="s">
        <v>34</v>
      </c>
      <c r="H8" s="43">
        <f t="shared" ref="H8:H41" si="1">E8</f>
        <v>94700</v>
      </c>
      <c r="I8" s="43">
        <v>0</v>
      </c>
      <c r="J8" s="43">
        <f t="shared" si="0"/>
        <v>5682</v>
      </c>
      <c r="K8" s="43">
        <f t="shared" ref="K8:K45" si="2">I8+J8</f>
        <v>5682</v>
      </c>
      <c r="L8" s="45"/>
    </row>
    <row r="9" s="5" customFormat="1" ht="25.5" spans="1:12">
      <c r="A9" s="39">
        <v>3</v>
      </c>
      <c r="B9" s="40" t="s">
        <v>1579</v>
      </c>
      <c r="C9" s="40" t="s">
        <v>1580</v>
      </c>
      <c r="D9" s="78" t="s">
        <v>1581</v>
      </c>
      <c r="E9" s="43">
        <v>116700</v>
      </c>
      <c r="F9" s="44" t="s">
        <v>141</v>
      </c>
      <c r="G9" s="42" t="s">
        <v>34</v>
      </c>
      <c r="H9" s="43">
        <f t="shared" si="1"/>
        <v>116700</v>
      </c>
      <c r="I9" s="43">
        <v>0</v>
      </c>
      <c r="J9" s="43">
        <f t="shared" si="0"/>
        <v>7002</v>
      </c>
      <c r="K9" s="43">
        <f t="shared" si="2"/>
        <v>7002</v>
      </c>
      <c r="L9" s="46"/>
    </row>
    <row r="10" s="5" customFormat="1" ht="25.5" spans="1:12">
      <c r="A10" s="39">
        <v>4</v>
      </c>
      <c r="B10" s="40" t="s">
        <v>1582</v>
      </c>
      <c r="C10" s="40" t="s">
        <v>1583</v>
      </c>
      <c r="D10" s="78" t="s">
        <v>1584</v>
      </c>
      <c r="E10" s="43">
        <v>100300</v>
      </c>
      <c r="F10" s="44" t="s">
        <v>141</v>
      </c>
      <c r="G10" s="42" t="s">
        <v>34</v>
      </c>
      <c r="H10" s="43">
        <f t="shared" si="1"/>
        <v>100300</v>
      </c>
      <c r="I10" s="43">
        <v>0</v>
      </c>
      <c r="J10" s="43">
        <f t="shared" si="0"/>
        <v>6018</v>
      </c>
      <c r="K10" s="43">
        <f t="shared" si="2"/>
        <v>6018</v>
      </c>
      <c r="L10" s="46"/>
    </row>
    <row r="11" s="5" customFormat="1" ht="25.5" spans="1:12">
      <c r="A11" s="39">
        <v>5</v>
      </c>
      <c r="B11" s="40" t="s">
        <v>1585</v>
      </c>
      <c r="C11" s="40" t="s">
        <v>1586</v>
      </c>
      <c r="D11" s="78" t="s">
        <v>1587</v>
      </c>
      <c r="E11" s="43">
        <v>92000</v>
      </c>
      <c r="F11" s="44" t="s">
        <v>141</v>
      </c>
      <c r="G11" s="42" t="s">
        <v>34</v>
      </c>
      <c r="H11" s="43">
        <f t="shared" si="1"/>
        <v>92000</v>
      </c>
      <c r="I11" s="43">
        <v>0</v>
      </c>
      <c r="J11" s="43">
        <f t="shared" si="0"/>
        <v>5520</v>
      </c>
      <c r="K11" s="43">
        <f t="shared" si="2"/>
        <v>5520</v>
      </c>
      <c r="L11" s="46"/>
    </row>
    <row r="12" s="5" customFormat="1" ht="25.5" spans="1:12">
      <c r="A12" s="39">
        <v>6</v>
      </c>
      <c r="B12" s="40" t="s">
        <v>1588</v>
      </c>
      <c r="C12" s="40" t="s">
        <v>1589</v>
      </c>
      <c r="D12" s="78" t="s">
        <v>1590</v>
      </c>
      <c r="E12" s="43">
        <v>51000</v>
      </c>
      <c r="F12" s="44" t="s">
        <v>48</v>
      </c>
      <c r="G12" s="42" t="s">
        <v>34</v>
      </c>
      <c r="H12" s="43">
        <f t="shared" si="1"/>
        <v>51000</v>
      </c>
      <c r="I12" s="43">
        <v>0</v>
      </c>
      <c r="J12" s="43">
        <f t="shared" si="0"/>
        <v>3060</v>
      </c>
      <c r="K12" s="43">
        <f t="shared" si="2"/>
        <v>3060</v>
      </c>
      <c r="L12" s="46"/>
    </row>
    <row r="13" s="5" customFormat="1" ht="25.5" spans="1:12">
      <c r="A13" s="39">
        <v>7</v>
      </c>
      <c r="B13" s="40" t="s">
        <v>1591</v>
      </c>
      <c r="C13" s="40" t="s">
        <v>1592</v>
      </c>
      <c r="D13" s="78" t="s">
        <v>1587</v>
      </c>
      <c r="E13" s="43">
        <v>94900</v>
      </c>
      <c r="F13" s="44" t="s">
        <v>41</v>
      </c>
      <c r="G13" s="42" t="s">
        <v>34</v>
      </c>
      <c r="H13" s="43">
        <f t="shared" si="1"/>
        <v>94900</v>
      </c>
      <c r="I13" s="43">
        <v>0</v>
      </c>
      <c r="J13" s="43">
        <f t="shared" si="0"/>
        <v>5694</v>
      </c>
      <c r="K13" s="43">
        <f t="shared" si="2"/>
        <v>5694</v>
      </c>
      <c r="L13" s="46"/>
    </row>
    <row r="14" s="5" customFormat="1" ht="25.5" spans="1:12">
      <c r="A14" s="39">
        <v>8</v>
      </c>
      <c r="B14" s="40" t="s">
        <v>1593</v>
      </c>
      <c r="C14" s="40" t="s">
        <v>1594</v>
      </c>
      <c r="D14" s="78" t="s">
        <v>1595</v>
      </c>
      <c r="E14" s="43">
        <v>100400</v>
      </c>
      <c r="F14" s="44" t="s">
        <v>1596</v>
      </c>
      <c r="G14" s="42" t="s">
        <v>34</v>
      </c>
      <c r="H14" s="43">
        <f t="shared" si="1"/>
        <v>100400</v>
      </c>
      <c r="I14" s="43">
        <v>0</v>
      </c>
      <c r="J14" s="43">
        <f t="shared" si="0"/>
        <v>6024</v>
      </c>
      <c r="K14" s="43">
        <f t="shared" si="2"/>
        <v>6024</v>
      </c>
      <c r="L14" s="46"/>
    </row>
    <row r="15" s="5" customFormat="1" ht="25.5" spans="1:12">
      <c r="A15" s="39">
        <v>9</v>
      </c>
      <c r="B15" s="40" t="s">
        <v>1597</v>
      </c>
      <c r="C15" s="40" t="s">
        <v>1598</v>
      </c>
      <c r="D15" s="78" t="s">
        <v>1599</v>
      </c>
      <c r="E15" s="43">
        <v>107600</v>
      </c>
      <c r="F15" s="44" t="s">
        <v>141</v>
      </c>
      <c r="G15" s="42" t="s">
        <v>34</v>
      </c>
      <c r="H15" s="43">
        <f t="shared" si="1"/>
        <v>107600</v>
      </c>
      <c r="I15" s="43">
        <v>0</v>
      </c>
      <c r="J15" s="43">
        <f t="shared" si="0"/>
        <v>6456</v>
      </c>
      <c r="K15" s="43">
        <f t="shared" si="2"/>
        <v>6456</v>
      </c>
      <c r="L15" s="49"/>
    </row>
    <row r="16" s="5" customFormat="1" ht="25.5" spans="1:12">
      <c r="A16" s="39">
        <v>10</v>
      </c>
      <c r="B16" s="40" t="s">
        <v>1600</v>
      </c>
      <c r="C16" s="40" t="s">
        <v>1601</v>
      </c>
      <c r="D16" s="78" t="s">
        <v>1602</v>
      </c>
      <c r="E16" s="43">
        <v>87000</v>
      </c>
      <c r="F16" s="44" t="s">
        <v>41</v>
      </c>
      <c r="G16" s="42" t="s">
        <v>34</v>
      </c>
      <c r="H16" s="43">
        <f t="shared" si="1"/>
        <v>87000</v>
      </c>
      <c r="I16" s="43">
        <v>0</v>
      </c>
      <c r="J16" s="43">
        <f t="shared" si="0"/>
        <v>5220</v>
      </c>
      <c r="K16" s="43">
        <f t="shared" si="2"/>
        <v>5220</v>
      </c>
      <c r="L16" s="46"/>
    </row>
    <row r="17" s="5" customFormat="1" ht="25.5" spans="1:12">
      <c r="A17" s="39">
        <v>11</v>
      </c>
      <c r="B17" s="40" t="s">
        <v>1603</v>
      </c>
      <c r="C17" s="40" t="s">
        <v>1604</v>
      </c>
      <c r="D17" s="78" t="s">
        <v>1605</v>
      </c>
      <c r="E17" s="43">
        <v>116900</v>
      </c>
      <c r="F17" s="44" t="s">
        <v>48</v>
      </c>
      <c r="G17" s="42" t="s">
        <v>34</v>
      </c>
      <c r="H17" s="43">
        <f t="shared" si="1"/>
        <v>116900</v>
      </c>
      <c r="I17" s="43">
        <v>0</v>
      </c>
      <c r="J17" s="43">
        <f t="shared" si="0"/>
        <v>7014</v>
      </c>
      <c r="K17" s="43">
        <f t="shared" si="2"/>
        <v>7014</v>
      </c>
      <c r="L17" s="46"/>
    </row>
    <row r="18" s="5" customFormat="1" ht="25.5" spans="1:12">
      <c r="A18" s="39">
        <v>12</v>
      </c>
      <c r="B18" s="40" t="s">
        <v>1606</v>
      </c>
      <c r="C18" s="40" t="s">
        <v>1607</v>
      </c>
      <c r="D18" s="78" t="s">
        <v>1608</v>
      </c>
      <c r="E18" s="43">
        <v>100100</v>
      </c>
      <c r="F18" s="44" t="s">
        <v>48</v>
      </c>
      <c r="G18" s="42" t="s">
        <v>34</v>
      </c>
      <c r="H18" s="43">
        <f t="shared" si="1"/>
        <v>100100</v>
      </c>
      <c r="I18" s="43">
        <v>0</v>
      </c>
      <c r="J18" s="43">
        <f t="shared" si="0"/>
        <v>6006</v>
      </c>
      <c r="K18" s="43">
        <f t="shared" si="2"/>
        <v>6006</v>
      </c>
      <c r="L18" s="46"/>
    </row>
    <row r="19" s="5" customFormat="1" ht="25.5" spans="1:12">
      <c r="A19" s="39">
        <v>13</v>
      </c>
      <c r="B19" s="40" t="s">
        <v>1609</v>
      </c>
      <c r="C19" s="40" t="s">
        <v>1610</v>
      </c>
      <c r="D19" s="78" t="s">
        <v>1587</v>
      </c>
      <c r="E19" s="43">
        <v>83000</v>
      </c>
      <c r="F19" s="44" t="s">
        <v>1155</v>
      </c>
      <c r="G19" s="42" t="s">
        <v>34</v>
      </c>
      <c r="H19" s="43">
        <f t="shared" si="1"/>
        <v>83000</v>
      </c>
      <c r="I19" s="43">
        <v>0</v>
      </c>
      <c r="J19" s="43">
        <f t="shared" si="0"/>
        <v>4980</v>
      </c>
      <c r="K19" s="43">
        <f t="shared" si="2"/>
        <v>4980</v>
      </c>
      <c r="L19" s="46"/>
    </row>
    <row r="20" s="5" customFormat="1" ht="25.5" spans="1:12">
      <c r="A20" s="39">
        <v>14</v>
      </c>
      <c r="B20" s="40" t="s">
        <v>1611</v>
      </c>
      <c r="C20" s="40" t="s">
        <v>1612</v>
      </c>
      <c r="D20" s="78" t="s">
        <v>1605</v>
      </c>
      <c r="E20" s="43">
        <v>120000</v>
      </c>
      <c r="F20" s="44" t="s">
        <v>41</v>
      </c>
      <c r="G20" s="42" t="s">
        <v>34</v>
      </c>
      <c r="H20" s="43">
        <f t="shared" si="1"/>
        <v>120000</v>
      </c>
      <c r="I20" s="43">
        <v>0</v>
      </c>
      <c r="J20" s="43">
        <f t="shared" si="0"/>
        <v>7200</v>
      </c>
      <c r="K20" s="43">
        <f t="shared" si="2"/>
        <v>7200</v>
      </c>
      <c r="L20" s="45"/>
    </row>
    <row r="21" s="5" customFormat="1" ht="25.5" spans="1:12">
      <c r="A21" s="39">
        <v>15</v>
      </c>
      <c r="B21" s="40" t="s">
        <v>1613</v>
      </c>
      <c r="C21" s="40" t="s">
        <v>1614</v>
      </c>
      <c r="D21" s="40" t="s">
        <v>1615</v>
      </c>
      <c r="E21" s="43">
        <v>71000</v>
      </c>
      <c r="F21" s="44" t="s">
        <v>48</v>
      </c>
      <c r="G21" s="42" t="s">
        <v>34</v>
      </c>
      <c r="H21" s="43">
        <f t="shared" si="1"/>
        <v>71000</v>
      </c>
      <c r="I21" s="43">
        <v>0</v>
      </c>
      <c r="J21" s="43">
        <f t="shared" si="0"/>
        <v>4260</v>
      </c>
      <c r="K21" s="43">
        <f t="shared" si="2"/>
        <v>4260</v>
      </c>
      <c r="L21" s="46"/>
    </row>
    <row r="22" s="5" customFormat="1" ht="25.5" spans="1:12">
      <c r="A22" s="39">
        <v>16</v>
      </c>
      <c r="B22" s="40" t="s">
        <v>1616</v>
      </c>
      <c r="C22" s="40" t="s">
        <v>1617</v>
      </c>
      <c r="D22" s="40" t="s">
        <v>1618</v>
      </c>
      <c r="E22" s="43">
        <v>118900</v>
      </c>
      <c r="F22" s="44" t="s">
        <v>41</v>
      </c>
      <c r="G22" s="42" t="s">
        <v>34</v>
      </c>
      <c r="H22" s="43">
        <f t="shared" si="1"/>
        <v>118900</v>
      </c>
      <c r="I22" s="43">
        <v>0</v>
      </c>
      <c r="J22" s="43">
        <f t="shared" si="0"/>
        <v>7134</v>
      </c>
      <c r="K22" s="43">
        <f t="shared" si="2"/>
        <v>7134</v>
      </c>
      <c r="L22" s="46"/>
    </row>
    <row r="23" s="5" customFormat="1" ht="25.5" spans="1:12">
      <c r="A23" s="39">
        <v>17</v>
      </c>
      <c r="B23" s="40" t="s">
        <v>1619</v>
      </c>
      <c r="C23" s="40" t="s">
        <v>1620</v>
      </c>
      <c r="D23" s="40" t="s">
        <v>1608</v>
      </c>
      <c r="E23" s="43">
        <v>110000</v>
      </c>
      <c r="F23" s="44" t="s">
        <v>48</v>
      </c>
      <c r="G23" s="42" t="s">
        <v>34</v>
      </c>
      <c r="H23" s="43">
        <f t="shared" si="1"/>
        <v>110000</v>
      </c>
      <c r="I23" s="43">
        <v>0</v>
      </c>
      <c r="J23" s="43">
        <f t="shared" si="0"/>
        <v>6600</v>
      </c>
      <c r="K23" s="43">
        <f t="shared" si="2"/>
        <v>6600</v>
      </c>
      <c r="L23" s="46"/>
    </row>
    <row r="24" s="5" customFormat="1" ht="25.5" spans="1:12">
      <c r="A24" s="39">
        <v>18</v>
      </c>
      <c r="B24" s="40" t="s">
        <v>1621</v>
      </c>
      <c r="C24" s="40" t="s">
        <v>1622</v>
      </c>
      <c r="D24" s="40" t="s">
        <v>1623</v>
      </c>
      <c r="E24" s="43">
        <v>105000</v>
      </c>
      <c r="F24" s="44" t="s">
        <v>48</v>
      </c>
      <c r="G24" s="42" t="s">
        <v>34</v>
      </c>
      <c r="H24" s="43">
        <f t="shared" si="1"/>
        <v>105000</v>
      </c>
      <c r="I24" s="43">
        <v>0</v>
      </c>
      <c r="J24" s="43">
        <f t="shared" si="0"/>
        <v>6300</v>
      </c>
      <c r="K24" s="43">
        <f t="shared" si="2"/>
        <v>6300</v>
      </c>
      <c r="L24" s="46"/>
    </row>
    <row r="25" s="5" customFormat="1" ht="25.5" spans="1:12">
      <c r="A25" s="39">
        <v>19</v>
      </c>
      <c r="B25" s="40" t="s">
        <v>1624</v>
      </c>
      <c r="C25" s="40" t="s">
        <v>1625</v>
      </c>
      <c r="D25" s="40" t="s">
        <v>1626</v>
      </c>
      <c r="E25" s="43">
        <v>101000</v>
      </c>
      <c r="F25" s="44" t="s">
        <v>48</v>
      </c>
      <c r="G25" s="42" t="s">
        <v>34</v>
      </c>
      <c r="H25" s="43">
        <f t="shared" si="1"/>
        <v>101000</v>
      </c>
      <c r="I25" s="43">
        <v>0</v>
      </c>
      <c r="J25" s="43">
        <f t="shared" si="0"/>
        <v>6060</v>
      </c>
      <c r="K25" s="43">
        <f t="shared" si="2"/>
        <v>6060</v>
      </c>
      <c r="L25" s="46"/>
    </row>
    <row r="26" s="5" customFormat="1" ht="25.5" spans="1:12">
      <c r="A26" s="39">
        <v>20</v>
      </c>
      <c r="B26" s="40" t="s">
        <v>1627</v>
      </c>
      <c r="C26" s="40" t="s">
        <v>1628</v>
      </c>
      <c r="D26" s="40" t="s">
        <v>1629</v>
      </c>
      <c r="E26" s="43">
        <v>80000</v>
      </c>
      <c r="F26" s="44" t="s">
        <v>141</v>
      </c>
      <c r="G26" s="42" t="s">
        <v>34</v>
      </c>
      <c r="H26" s="43">
        <f t="shared" si="1"/>
        <v>80000</v>
      </c>
      <c r="I26" s="43">
        <v>0</v>
      </c>
      <c r="J26" s="43">
        <f t="shared" si="0"/>
        <v>4800</v>
      </c>
      <c r="K26" s="43">
        <f t="shared" si="2"/>
        <v>4800</v>
      </c>
      <c r="L26" s="46"/>
    </row>
    <row r="27" s="5" customFormat="1" ht="25.5" spans="1:12">
      <c r="A27" s="39">
        <v>21</v>
      </c>
      <c r="B27" s="40" t="s">
        <v>1630</v>
      </c>
      <c r="C27" s="40" t="s">
        <v>1631</v>
      </c>
      <c r="D27" s="40" t="s">
        <v>1623</v>
      </c>
      <c r="E27" s="43">
        <v>158900</v>
      </c>
      <c r="F27" s="44" t="s">
        <v>41</v>
      </c>
      <c r="G27" s="42" t="s">
        <v>34</v>
      </c>
      <c r="H27" s="43">
        <f t="shared" si="1"/>
        <v>158900</v>
      </c>
      <c r="I27" s="43">
        <v>0</v>
      </c>
      <c r="J27" s="43">
        <f t="shared" si="0"/>
        <v>9534</v>
      </c>
      <c r="K27" s="43">
        <f t="shared" si="2"/>
        <v>9534</v>
      </c>
      <c r="L27" s="46"/>
    </row>
    <row r="28" s="5" customFormat="1" ht="25.5" spans="1:12">
      <c r="A28" s="39">
        <v>22</v>
      </c>
      <c r="B28" s="40" t="s">
        <v>1632</v>
      </c>
      <c r="C28" s="40" t="s">
        <v>1633</v>
      </c>
      <c r="D28" s="40" t="s">
        <v>1634</v>
      </c>
      <c r="E28" s="43">
        <v>103000</v>
      </c>
      <c r="F28" s="44" t="s">
        <v>48</v>
      </c>
      <c r="G28" s="42" t="s">
        <v>34</v>
      </c>
      <c r="H28" s="43">
        <f t="shared" si="1"/>
        <v>103000</v>
      </c>
      <c r="I28" s="43">
        <v>0</v>
      </c>
      <c r="J28" s="43">
        <f t="shared" si="0"/>
        <v>6180</v>
      </c>
      <c r="K28" s="43">
        <f t="shared" si="2"/>
        <v>6180</v>
      </c>
      <c r="L28" s="46"/>
    </row>
    <row r="29" s="5" customFormat="1" ht="25.5" spans="1:12">
      <c r="A29" s="39">
        <v>23</v>
      </c>
      <c r="B29" s="40" t="s">
        <v>1635</v>
      </c>
      <c r="C29" s="40" t="s">
        <v>1636</v>
      </c>
      <c r="D29" s="40" t="s">
        <v>1629</v>
      </c>
      <c r="E29" s="43">
        <v>135000</v>
      </c>
      <c r="F29" s="44" t="s">
        <v>41</v>
      </c>
      <c r="G29" s="42" t="s">
        <v>34</v>
      </c>
      <c r="H29" s="43">
        <f t="shared" si="1"/>
        <v>135000</v>
      </c>
      <c r="I29" s="43">
        <v>0</v>
      </c>
      <c r="J29" s="43">
        <f t="shared" si="0"/>
        <v>8100</v>
      </c>
      <c r="K29" s="43">
        <f t="shared" si="2"/>
        <v>8100</v>
      </c>
      <c r="L29" s="46"/>
    </row>
    <row r="30" s="5" customFormat="1" ht="25.5" spans="1:12">
      <c r="A30" s="39">
        <v>24</v>
      </c>
      <c r="B30" s="40" t="s">
        <v>1637</v>
      </c>
      <c r="C30" s="40" t="s">
        <v>1638</v>
      </c>
      <c r="D30" s="40" t="s">
        <v>1639</v>
      </c>
      <c r="E30" s="43">
        <v>79600</v>
      </c>
      <c r="F30" s="44" t="s">
        <v>141</v>
      </c>
      <c r="G30" s="42" t="s">
        <v>34</v>
      </c>
      <c r="H30" s="43">
        <f t="shared" si="1"/>
        <v>79600</v>
      </c>
      <c r="I30" s="43">
        <v>0</v>
      </c>
      <c r="J30" s="43">
        <f t="shared" si="0"/>
        <v>4776</v>
      </c>
      <c r="K30" s="43">
        <f t="shared" si="2"/>
        <v>4776</v>
      </c>
      <c r="L30" s="46"/>
    </row>
    <row r="31" s="5" customFormat="1" ht="25.5" spans="1:12">
      <c r="A31" s="39">
        <v>25</v>
      </c>
      <c r="B31" s="40" t="s">
        <v>1640</v>
      </c>
      <c r="C31" s="40" t="s">
        <v>1641</v>
      </c>
      <c r="D31" s="40" t="s">
        <v>1642</v>
      </c>
      <c r="E31" s="43">
        <v>180334</v>
      </c>
      <c r="F31" s="44" t="s">
        <v>847</v>
      </c>
      <c r="G31" s="42" t="s">
        <v>1145</v>
      </c>
      <c r="H31" s="43">
        <f t="shared" si="1"/>
        <v>180334</v>
      </c>
      <c r="I31" s="43">
        <f t="shared" ref="I31:I48" si="3">H31*8%</f>
        <v>14426.72</v>
      </c>
      <c r="J31" s="43">
        <v>0</v>
      </c>
      <c r="K31" s="43">
        <v>14427</v>
      </c>
      <c r="L31" s="46"/>
    </row>
    <row r="32" s="5" customFormat="1" ht="38.25" spans="1:12">
      <c r="A32" s="39">
        <v>26</v>
      </c>
      <c r="B32" s="40" t="s">
        <v>1643</v>
      </c>
      <c r="C32" s="40" t="s">
        <v>1644</v>
      </c>
      <c r="D32" s="40" t="s">
        <v>1577</v>
      </c>
      <c r="E32" s="43">
        <v>47000</v>
      </c>
      <c r="F32" s="44" t="s">
        <v>1645</v>
      </c>
      <c r="G32" s="42" t="s">
        <v>1646</v>
      </c>
      <c r="H32" s="43">
        <f t="shared" si="1"/>
        <v>47000</v>
      </c>
      <c r="I32" s="43">
        <f t="shared" si="3"/>
        <v>3760</v>
      </c>
      <c r="J32" s="43">
        <v>0</v>
      </c>
      <c r="K32" s="43">
        <f t="shared" si="2"/>
        <v>3760</v>
      </c>
      <c r="L32" s="46"/>
    </row>
    <row r="33" s="5" customFormat="1" ht="25.5" spans="1:14">
      <c r="A33" s="39">
        <v>27</v>
      </c>
      <c r="B33" s="40" t="s">
        <v>1647</v>
      </c>
      <c r="C33" s="40" t="s">
        <v>1648</v>
      </c>
      <c r="D33" s="40" t="s">
        <v>1587</v>
      </c>
      <c r="E33" s="43">
        <v>104800</v>
      </c>
      <c r="F33" s="44" t="s">
        <v>55</v>
      </c>
      <c r="G33" s="42" t="s">
        <v>1145</v>
      </c>
      <c r="H33" s="43">
        <f t="shared" si="1"/>
        <v>104800</v>
      </c>
      <c r="I33" s="43">
        <f t="shared" si="3"/>
        <v>8384</v>
      </c>
      <c r="J33" s="43">
        <v>0</v>
      </c>
      <c r="K33" s="43">
        <f t="shared" si="2"/>
        <v>8384</v>
      </c>
      <c r="L33" s="46"/>
    </row>
    <row r="34" s="5" customFormat="1" ht="25.5" spans="1:14">
      <c r="A34" s="39">
        <v>28</v>
      </c>
      <c r="B34" s="40" t="s">
        <v>1649</v>
      </c>
      <c r="C34" s="40" t="s">
        <v>1650</v>
      </c>
      <c r="D34" s="40" t="s">
        <v>1651</v>
      </c>
      <c r="E34" s="43">
        <v>73800</v>
      </c>
      <c r="F34" s="44" t="s">
        <v>75</v>
      </c>
      <c r="G34" s="42" t="s">
        <v>1145</v>
      </c>
      <c r="H34" s="43">
        <f t="shared" si="1"/>
        <v>73800</v>
      </c>
      <c r="I34" s="43">
        <f t="shared" si="3"/>
        <v>5904</v>
      </c>
      <c r="J34" s="43">
        <v>0</v>
      </c>
      <c r="K34" s="43">
        <f t="shared" si="2"/>
        <v>5904</v>
      </c>
      <c r="L34" s="46"/>
    </row>
    <row r="35" s="5" customFormat="1" ht="25.5" spans="1:14">
      <c r="A35" s="39">
        <v>29</v>
      </c>
      <c r="B35" s="40" t="s">
        <v>1652</v>
      </c>
      <c r="C35" s="40" t="s">
        <v>1653</v>
      </c>
      <c r="D35" s="40" t="s">
        <v>1599</v>
      </c>
      <c r="E35" s="43">
        <v>70000</v>
      </c>
      <c r="F35" s="44" t="s">
        <v>141</v>
      </c>
      <c r="G35" s="42" t="s">
        <v>1646</v>
      </c>
      <c r="H35" s="43">
        <f t="shared" si="1"/>
        <v>70000</v>
      </c>
      <c r="I35" s="43">
        <f t="shared" si="3"/>
        <v>5600</v>
      </c>
      <c r="J35" s="43">
        <v>0</v>
      </c>
      <c r="K35" s="43">
        <f t="shared" si="2"/>
        <v>5600</v>
      </c>
      <c r="L35" s="46"/>
    </row>
    <row r="36" s="5" customFormat="1" ht="25.5" spans="1:14">
      <c r="A36" s="39">
        <v>30</v>
      </c>
      <c r="B36" s="40" t="s">
        <v>1654</v>
      </c>
      <c r="C36" s="40" t="s">
        <v>1655</v>
      </c>
      <c r="D36" s="40" t="s">
        <v>1656</v>
      </c>
      <c r="E36" s="43">
        <v>157300</v>
      </c>
      <c r="F36" s="44" t="s">
        <v>847</v>
      </c>
      <c r="G36" s="42" t="s">
        <v>1145</v>
      </c>
      <c r="H36" s="43">
        <f t="shared" si="1"/>
        <v>157300</v>
      </c>
      <c r="I36" s="43">
        <f t="shared" si="3"/>
        <v>12584</v>
      </c>
      <c r="J36" s="43">
        <v>0</v>
      </c>
      <c r="K36" s="43">
        <f t="shared" si="2"/>
        <v>12584</v>
      </c>
      <c r="L36" s="46"/>
    </row>
    <row r="37" s="5" customFormat="1" ht="25.5" spans="1:14">
      <c r="A37" s="39">
        <v>31</v>
      </c>
      <c r="B37" s="40" t="s">
        <v>1657</v>
      </c>
      <c r="C37" s="40" t="s">
        <v>1658</v>
      </c>
      <c r="D37" s="40" t="s">
        <v>1626</v>
      </c>
      <c r="E37" s="43">
        <v>130000</v>
      </c>
      <c r="F37" s="44" t="s">
        <v>141</v>
      </c>
      <c r="G37" s="42" t="s">
        <v>1145</v>
      </c>
      <c r="H37" s="43">
        <f t="shared" si="1"/>
        <v>130000</v>
      </c>
      <c r="I37" s="43">
        <f t="shared" si="3"/>
        <v>10400</v>
      </c>
      <c r="J37" s="43">
        <v>0</v>
      </c>
      <c r="K37" s="43">
        <f t="shared" si="2"/>
        <v>10400</v>
      </c>
      <c r="L37" s="49"/>
    </row>
    <row r="38" s="5" customFormat="1" ht="25.5" spans="1:14">
      <c r="A38" s="39">
        <v>32</v>
      </c>
      <c r="B38" s="40" t="s">
        <v>1659</v>
      </c>
      <c r="C38" s="40" t="s">
        <v>1660</v>
      </c>
      <c r="D38" s="40" t="s">
        <v>1642</v>
      </c>
      <c r="E38" s="43">
        <v>230000</v>
      </c>
      <c r="F38" s="44" t="s">
        <v>48</v>
      </c>
      <c r="G38" s="42" t="s">
        <v>1145</v>
      </c>
      <c r="H38" s="43">
        <f t="shared" si="1"/>
        <v>230000</v>
      </c>
      <c r="I38" s="43">
        <v>15000</v>
      </c>
      <c r="J38" s="43">
        <v>0</v>
      </c>
      <c r="K38" s="43">
        <f t="shared" si="2"/>
        <v>15000</v>
      </c>
      <c r="L38" s="46"/>
    </row>
    <row r="39" s="5" customFormat="1" ht="25.5" spans="1:14">
      <c r="A39" s="39">
        <v>33</v>
      </c>
      <c r="B39" s="40" t="s">
        <v>1661</v>
      </c>
      <c r="C39" s="40" t="s">
        <v>1662</v>
      </c>
      <c r="D39" s="40" t="s">
        <v>1663</v>
      </c>
      <c r="E39" s="43">
        <v>71800</v>
      </c>
      <c r="F39" s="44" t="s">
        <v>99</v>
      </c>
      <c r="G39" s="42" t="s">
        <v>1646</v>
      </c>
      <c r="H39" s="43">
        <f t="shared" si="1"/>
        <v>71800</v>
      </c>
      <c r="I39" s="43">
        <f t="shared" si="3"/>
        <v>5744</v>
      </c>
      <c r="J39" s="43">
        <v>0</v>
      </c>
      <c r="K39" s="43">
        <f t="shared" si="2"/>
        <v>5744</v>
      </c>
      <c r="L39" s="46"/>
    </row>
    <row r="40" s="5" customFormat="1" ht="25.5" spans="1:14">
      <c r="A40" s="39">
        <v>34</v>
      </c>
      <c r="B40" s="40" t="s">
        <v>1664</v>
      </c>
      <c r="C40" s="40" t="s">
        <v>1665</v>
      </c>
      <c r="D40" s="40" t="s">
        <v>1608</v>
      </c>
      <c r="E40" s="43">
        <v>160800</v>
      </c>
      <c r="F40" s="44" t="s">
        <v>847</v>
      </c>
      <c r="G40" s="42" t="s">
        <v>1145</v>
      </c>
      <c r="H40" s="43">
        <f t="shared" si="1"/>
        <v>160800</v>
      </c>
      <c r="I40" s="43">
        <f t="shared" si="3"/>
        <v>12864</v>
      </c>
      <c r="J40" s="43">
        <v>0</v>
      </c>
      <c r="K40" s="43">
        <f t="shared" si="2"/>
        <v>12864</v>
      </c>
      <c r="L40" s="46"/>
    </row>
    <row r="41" s="5" customFormat="1" ht="25.5" spans="1:14">
      <c r="A41" s="39">
        <v>35</v>
      </c>
      <c r="B41" s="40" t="s">
        <v>1666</v>
      </c>
      <c r="C41" s="40" t="s">
        <v>1667</v>
      </c>
      <c r="D41" s="40" t="s">
        <v>1668</v>
      </c>
      <c r="E41" s="43">
        <v>97800</v>
      </c>
      <c r="F41" s="44" t="s">
        <v>99</v>
      </c>
      <c r="G41" s="42" t="s">
        <v>1145</v>
      </c>
      <c r="H41" s="43">
        <f t="shared" si="1"/>
        <v>97800</v>
      </c>
      <c r="I41" s="43">
        <f t="shared" si="3"/>
        <v>7824</v>
      </c>
      <c r="J41" s="43">
        <v>0</v>
      </c>
      <c r="K41" s="43">
        <f t="shared" si="2"/>
        <v>7824</v>
      </c>
      <c r="L41" s="46"/>
    </row>
    <row r="42" s="5" customFormat="1" ht="25.5" spans="1:14">
      <c r="A42" s="39">
        <v>36</v>
      </c>
      <c r="B42" s="40" t="s">
        <v>1669</v>
      </c>
      <c r="C42" s="40" t="s">
        <v>1670</v>
      </c>
      <c r="D42" s="40" t="s">
        <v>1671</v>
      </c>
      <c r="E42" s="43">
        <v>99500</v>
      </c>
      <c r="F42" s="44" t="s">
        <v>141</v>
      </c>
      <c r="G42" s="42" t="s">
        <v>1145</v>
      </c>
      <c r="H42" s="43">
        <f>E42</f>
        <v>99500</v>
      </c>
      <c r="I42" s="43">
        <f t="shared" si="3"/>
        <v>7960</v>
      </c>
      <c r="J42" s="43">
        <v>0</v>
      </c>
      <c r="K42" s="43">
        <f t="shared" si="2"/>
        <v>7960</v>
      </c>
      <c r="L42" s="46"/>
    </row>
    <row r="43" s="5" customFormat="1" ht="25.5" spans="1:14">
      <c r="A43" s="39">
        <v>37</v>
      </c>
      <c r="B43" s="40" t="s">
        <v>1672</v>
      </c>
      <c r="C43" s="40" t="s">
        <v>1673</v>
      </c>
      <c r="D43" s="40" t="s">
        <v>1599</v>
      </c>
      <c r="E43" s="43">
        <v>83800</v>
      </c>
      <c r="F43" s="44" t="s">
        <v>55</v>
      </c>
      <c r="G43" s="42" t="s">
        <v>1646</v>
      </c>
      <c r="H43" s="43">
        <f>E43</f>
        <v>83800</v>
      </c>
      <c r="I43" s="43">
        <f t="shared" si="3"/>
        <v>6704</v>
      </c>
      <c r="J43" s="43">
        <v>0</v>
      </c>
      <c r="K43" s="43">
        <f t="shared" si="2"/>
        <v>6704</v>
      </c>
      <c r="L43" s="46"/>
    </row>
    <row r="44" s="5" customFormat="1" ht="25.5" spans="1:14">
      <c r="A44" s="39">
        <v>38</v>
      </c>
      <c r="B44" s="40" t="s">
        <v>1674</v>
      </c>
      <c r="C44" s="40" t="s">
        <v>1675</v>
      </c>
      <c r="D44" s="40" t="s">
        <v>1676</v>
      </c>
      <c r="E44" s="43">
        <v>76300</v>
      </c>
      <c r="F44" s="44" t="s">
        <v>141</v>
      </c>
      <c r="G44" s="42" t="s">
        <v>1646</v>
      </c>
      <c r="H44" s="43">
        <f>E44</f>
        <v>76300</v>
      </c>
      <c r="I44" s="43">
        <f t="shared" si="3"/>
        <v>6104</v>
      </c>
      <c r="J44" s="43">
        <v>0</v>
      </c>
      <c r="K44" s="43">
        <f t="shared" si="2"/>
        <v>6104</v>
      </c>
      <c r="L44" s="46"/>
    </row>
    <row r="45" s="5" customFormat="1" ht="25.5" spans="1:14">
      <c r="A45" s="39">
        <v>39</v>
      </c>
      <c r="B45" s="40" t="s">
        <v>1677</v>
      </c>
      <c r="C45" s="40" t="s">
        <v>1678</v>
      </c>
      <c r="D45" s="40" t="s">
        <v>1676</v>
      </c>
      <c r="E45" s="43">
        <v>62800</v>
      </c>
      <c r="F45" s="44" t="s">
        <v>141</v>
      </c>
      <c r="G45" s="42" t="s">
        <v>1646</v>
      </c>
      <c r="H45" s="43">
        <f>E45</f>
        <v>62800</v>
      </c>
      <c r="I45" s="43">
        <f t="shared" si="3"/>
        <v>5024</v>
      </c>
      <c r="J45" s="43">
        <v>0</v>
      </c>
      <c r="K45" s="43">
        <f t="shared" si="2"/>
        <v>5024</v>
      </c>
      <c r="L45" s="46"/>
    </row>
    <row r="46" s="5" customFormat="1" ht="38.25" spans="1:14">
      <c r="A46" s="39">
        <v>40</v>
      </c>
      <c r="B46" s="40" t="s">
        <v>1679</v>
      </c>
      <c r="C46" s="40" t="s">
        <v>1680</v>
      </c>
      <c r="D46" s="40" t="s">
        <v>1681</v>
      </c>
      <c r="E46" s="43">
        <v>77000</v>
      </c>
      <c r="F46" s="44" t="s">
        <v>1645</v>
      </c>
      <c r="G46" s="42" t="s">
        <v>1145</v>
      </c>
      <c r="H46" s="43">
        <f t="shared" ref="H46:H72" si="4">E46</f>
        <v>77000</v>
      </c>
      <c r="I46" s="43">
        <f>H46*8%</f>
        <v>6160</v>
      </c>
      <c r="J46" s="43">
        <v>0</v>
      </c>
      <c r="K46" s="43">
        <f>I46+J46</f>
        <v>6160</v>
      </c>
      <c r="L46" s="46"/>
    </row>
    <row r="47" s="5" customFormat="1" ht="25.5" spans="1:14">
      <c r="A47" s="39">
        <v>41</v>
      </c>
      <c r="B47" s="40" t="s">
        <v>1682</v>
      </c>
      <c r="C47" s="40" t="s">
        <v>1683</v>
      </c>
      <c r="D47" s="40" t="s">
        <v>1623</v>
      </c>
      <c r="E47" s="43">
        <v>110000</v>
      </c>
      <c r="F47" s="44" t="s">
        <v>847</v>
      </c>
      <c r="G47" s="42" t="s">
        <v>1646</v>
      </c>
      <c r="H47" s="43">
        <f t="shared" si="4"/>
        <v>110000</v>
      </c>
      <c r="I47" s="43">
        <f>H47*8%</f>
        <v>8800</v>
      </c>
      <c r="J47" s="43">
        <v>0</v>
      </c>
      <c r="K47" s="43">
        <f>I47+J47</f>
        <v>8800</v>
      </c>
      <c r="L47" s="46"/>
    </row>
    <row r="48" s="6" customFormat="1" ht="24.75" customHeight="1" spans="1:14">
      <c r="A48" s="36" t="s">
        <v>1563</v>
      </c>
      <c r="B48" s="36"/>
      <c r="C48" s="36"/>
      <c r="D48" s="36"/>
      <c r="E48" s="52">
        <f>SUM(E7:E47)</f>
        <v>4216934</v>
      </c>
      <c r="F48" s="51">
        <v>0</v>
      </c>
      <c r="G48" s="51"/>
      <c r="H48" s="52">
        <f>SUM(H7:H47)</f>
        <v>4216934</v>
      </c>
      <c r="I48" s="52">
        <f>SUM(I7:I47)</f>
        <v>143242.72</v>
      </c>
      <c r="J48" s="52">
        <f>SUM(J7:J47)</f>
        <v>143034</v>
      </c>
      <c r="K48" s="52">
        <f>SUM(K7:K47)</f>
        <v>286277</v>
      </c>
      <c r="L48" s="53"/>
      <c r="N48" s="5"/>
    </row>
    <row r="49" spans="11:11">
      <c r="K49" s="79"/>
    </row>
    <row r="50" spans="11:11">
      <c r="K50" s="79"/>
    </row>
  </sheetData>
  <autoFilter xmlns:etc="http://www.wps.cn/officeDocument/2017/etCustomData" ref="A6:N48" etc:filterBottomFollowUsedRange="0">
    <extLst/>
  </autoFilter>
  <mergeCells count="10">
    <mergeCell ref="A2:L2"/>
    <mergeCell ref="J4:L4"/>
    <mergeCell ref="C5:F5"/>
    <mergeCell ref="I5:J5"/>
    <mergeCell ref="A48:D48"/>
    <mergeCell ref="A5:A6"/>
    <mergeCell ref="B5:B6"/>
    <mergeCell ref="H5:H6"/>
    <mergeCell ref="K5:K6"/>
    <mergeCell ref="L5:L6"/>
  </mergeCells>
  <printOptions horizontalCentered="1"/>
  <pageMargins left="0.196527777777778" right="0.196527777777778" top="0.786805555555556" bottom="0.786805555555556" header="0.314583333333333" footer="0.472222222222222"/>
  <pageSetup paperSize="9" firstPageNumber="12" fitToHeight="0" orientation="landscape" blackAndWhite="1" useFirstPageNumber="1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0"/>
  <sheetViews>
    <sheetView topLeftCell="A129" workbookViewId="0">
      <selection activeCell="A134" sqref="$A1:$XFD1048576"/>
    </sheetView>
  </sheetViews>
  <sheetFormatPr defaultColWidth="9" defaultRowHeight="14.25" outlineLevelCol="7"/>
  <cols>
    <col min="5" max="5" width="14.8761904761905"/>
    <col min="7" max="7" width="11.5047619047619"/>
  </cols>
  <sheetData>
    <row r="1" ht="13.5" customHeight="1" spans="1:8">
      <c r="A1" s="55" t="s">
        <v>1684</v>
      </c>
    </row>
    <row r="2" spans="1:8">
      <c r="A2" s="55" t="s">
        <v>1685</v>
      </c>
    </row>
    <row r="4" ht="15"/>
    <row r="5" ht="15.75" spans="1:8">
      <c r="A5" s="56" t="s">
        <v>3</v>
      </c>
      <c r="B5" s="57" t="s">
        <v>1566</v>
      </c>
      <c r="C5" s="58" t="s">
        <v>11</v>
      </c>
      <c r="D5" s="58" t="s">
        <v>17</v>
      </c>
      <c r="E5" s="58" t="s">
        <v>16</v>
      </c>
      <c r="F5" s="59" t="s">
        <v>1686</v>
      </c>
      <c r="G5" s="60" t="s">
        <v>1687</v>
      </c>
      <c r="H5" s="61" t="s">
        <v>10</v>
      </c>
    </row>
    <row r="6" ht="15.75" spans="1:8">
      <c r="A6" s="56"/>
      <c r="B6" s="57"/>
      <c r="C6" s="58"/>
      <c r="D6" s="58"/>
      <c r="E6" s="58"/>
      <c r="F6" s="62" t="s">
        <v>1688</v>
      </c>
      <c r="G6" s="63" t="s">
        <v>9</v>
      </c>
      <c r="H6" s="61"/>
    </row>
    <row r="7" ht="58.5" spans="1:8">
      <c r="A7" s="64">
        <v>1</v>
      </c>
      <c r="B7" s="65" t="s">
        <v>1689</v>
      </c>
      <c r="C7" s="65" t="s">
        <v>1690</v>
      </c>
      <c r="D7" s="66" t="s">
        <v>41</v>
      </c>
      <c r="E7" s="67">
        <v>137900</v>
      </c>
      <c r="F7" s="65" t="s">
        <v>34</v>
      </c>
      <c r="G7" s="67">
        <v>8274</v>
      </c>
      <c r="H7" s="68"/>
    </row>
    <row r="8" ht="57.75" spans="1:8">
      <c r="A8" s="64">
        <v>2</v>
      </c>
      <c r="B8" s="65" t="s">
        <v>1691</v>
      </c>
      <c r="C8" s="65" t="s">
        <v>1692</v>
      </c>
      <c r="D8" s="66" t="s">
        <v>99</v>
      </c>
      <c r="E8" s="67">
        <v>119900</v>
      </c>
      <c r="F8" s="65" t="s">
        <v>34</v>
      </c>
      <c r="G8" s="67">
        <v>7194</v>
      </c>
      <c r="H8" s="68"/>
    </row>
    <row r="9" ht="57.75" spans="1:8">
      <c r="A9" s="64">
        <v>3</v>
      </c>
      <c r="B9" s="65" t="s">
        <v>1693</v>
      </c>
      <c r="C9" s="65" t="s">
        <v>1694</v>
      </c>
      <c r="D9" s="66" t="s">
        <v>141</v>
      </c>
      <c r="E9" s="67">
        <v>92600</v>
      </c>
      <c r="F9" s="65" t="s">
        <v>34</v>
      </c>
      <c r="G9" s="67">
        <v>5556</v>
      </c>
      <c r="H9" s="68"/>
    </row>
    <row r="10" ht="57.75" spans="1:8">
      <c r="A10" s="64">
        <v>4</v>
      </c>
      <c r="B10" s="65" t="s">
        <v>1695</v>
      </c>
      <c r="C10" s="65" t="s">
        <v>1696</v>
      </c>
      <c r="D10" s="66" t="s">
        <v>99</v>
      </c>
      <c r="E10" s="67">
        <v>119900</v>
      </c>
      <c r="F10" s="65" t="s">
        <v>34</v>
      </c>
      <c r="G10" s="67">
        <v>7194</v>
      </c>
      <c r="H10" s="68"/>
    </row>
    <row r="11" ht="57.75" spans="1:8">
      <c r="A11" s="64">
        <v>5</v>
      </c>
      <c r="B11" s="65" t="s">
        <v>1697</v>
      </c>
      <c r="C11" s="65" t="s">
        <v>1694</v>
      </c>
      <c r="D11" s="66" t="s">
        <v>48</v>
      </c>
      <c r="E11" s="67">
        <v>100900</v>
      </c>
      <c r="F11" s="65" t="s">
        <v>34</v>
      </c>
      <c r="G11" s="67">
        <v>6054</v>
      </c>
      <c r="H11" s="68"/>
    </row>
    <row r="12" ht="57.75" spans="1:8">
      <c r="A12" s="64">
        <v>6</v>
      </c>
      <c r="B12" s="65" t="s">
        <v>1698</v>
      </c>
      <c r="C12" s="65" t="s">
        <v>1699</v>
      </c>
      <c r="D12" s="66" t="s">
        <v>41</v>
      </c>
      <c r="E12" s="67">
        <v>48000</v>
      </c>
      <c r="F12" s="65" t="s">
        <v>34</v>
      </c>
      <c r="G12" s="67">
        <v>2880</v>
      </c>
      <c r="H12" s="68"/>
    </row>
    <row r="13" ht="43.5" spans="1:8">
      <c r="A13" s="64">
        <v>7</v>
      </c>
      <c r="B13" s="65" t="s">
        <v>1700</v>
      </c>
      <c r="C13" s="65" t="s">
        <v>1690</v>
      </c>
      <c r="D13" s="66" t="s">
        <v>1578</v>
      </c>
      <c r="E13" s="67">
        <v>98900</v>
      </c>
      <c r="F13" s="65" t="s">
        <v>34</v>
      </c>
      <c r="G13" s="67">
        <v>5934</v>
      </c>
      <c r="H13" s="68"/>
    </row>
    <row r="14" ht="57.75" spans="1:8">
      <c r="A14" s="64">
        <v>8</v>
      </c>
      <c r="B14" s="65" t="s">
        <v>1701</v>
      </c>
      <c r="C14" s="65" t="s">
        <v>1702</v>
      </c>
      <c r="D14" s="66" t="s">
        <v>41</v>
      </c>
      <c r="E14" s="67">
        <v>96900</v>
      </c>
      <c r="F14" s="65" t="s">
        <v>34</v>
      </c>
      <c r="G14" s="67">
        <v>5814</v>
      </c>
      <c r="H14" s="68"/>
    </row>
    <row r="15" ht="57.75" spans="1:8">
      <c r="A15" s="64">
        <v>9</v>
      </c>
      <c r="B15" s="65" t="s">
        <v>1703</v>
      </c>
      <c r="C15" s="65" t="s">
        <v>1690</v>
      </c>
      <c r="D15" s="66" t="s">
        <v>41</v>
      </c>
      <c r="E15" s="67">
        <v>113900</v>
      </c>
      <c r="F15" s="65" t="s">
        <v>34</v>
      </c>
      <c r="G15" s="67">
        <v>6834</v>
      </c>
      <c r="H15" s="68"/>
    </row>
    <row r="16" ht="72" spans="1:8">
      <c r="A16" s="64">
        <v>10</v>
      </c>
      <c r="B16" s="65" t="s">
        <v>1704</v>
      </c>
      <c r="C16" s="65" t="s">
        <v>1705</v>
      </c>
      <c r="D16" s="66" t="s">
        <v>1645</v>
      </c>
      <c r="E16" s="67">
        <v>80300</v>
      </c>
      <c r="F16" s="65" t="s">
        <v>34</v>
      </c>
      <c r="G16" s="67">
        <v>4818</v>
      </c>
      <c r="H16" s="68"/>
    </row>
    <row r="17" ht="57.75" spans="1:8">
      <c r="A17" s="64">
        <v>11</v>
      </c>
      <c r="B17" s="65" t="s">
        <v>1706</v>
      </c>
      <c r="C17" s="65" t="s">
        <v>1707</v>
      </c>
      <c r="D17" s="66" t="s">
        <v>141</v>
      </c>
      <c r="E17" s="67">
        <v>124500</v>
      </c>
      <c r="F17" s="65" t="s">
        <v>34</v>
      </c>
      <c r="G17" s="67">
        <v>7470</v>
      </c>
      <c r="H17" s="68"/>
    </row>
    <row r="18" ht="57.75" spans="1:8">
      <c r="A18" s="64">
        <v>12</v>
      </c>
      <c r="B18" s="65" t="s">
        <v>1708</v>
      </c>
      <c r="C18" s="65" t="s">
        <v>1709</v>
      </c>
      <c r="D18" s="66" t="s">
        <v>48</v>
      </c>
      <c r="E18" s="67">
        <v>100100</v>
      </c>
      <c r="F18" s="65" t="s">
        <v>34</v>
      </c>
      <c r="G18" s="67">
        <v>6006</v>
      </c>
      <c r="H18" s="68"/>
    </row>
    <row r="19" ht="57.75" spans="1:8">
      <c r="A19" s="64">
        <v>13</v>
      </c>
      <c r="B19" s="65" t="s">
        <v>1710</v>
      </c>
      <c r="C19" s="65" t="s">
        <v>1690</v>
      </c>
      <c r="D19" s="66" t="s">
        <v>48</v>
      </c>
      <c r="E19" s="67">
        <v>96900</v>
      </c>
      <c r="F19" s="65" t="s">
        <v>34</v>
      </c>
      <c r="G19" s="67">
        <v>5814</v>
      </c>
      <c r="H19" s="68"/>
    </row>
    <row r="20" ht="72" spans="1:8">
      <c r="A20" s="64">
        <v>14</v>
      </c>
      <c r="B20" s="65" t="s">
        <v>1711</v>
      </c>
      <c r="C20" s="65" t="s">
        <v>1709</v>
      </c>
      <c r="D20" s="66" t="s">
        <v>1645</v>
      </c>
      <c r="E20" s="67">
        <v>72800</v>
      </c>
      <c r="F20" s="65" t="s">
        <v>34</v>
      </c>
      <c r="G20" s="67">
        <v>4368</v>
      </c>
      <c r="H20" s="68"/>
    </row>
    <row r="21" ht="57.75" spans="1:8">
      <c r="A21" s="64">
        <v>15</v>
      </c>
      <c r="B21" s="65" t="s">
        <v>1712</v>
      </c>
      <c r="C21" s="65" t="s">
        <v>1707</v>
      </c>
      <c r="D21" s="66" t="s">
        <v>41</v>
      </c>
      <c r="E21" s="67">
        <v>93900</v>
      </c>
      <c r="F21" s="65" t="s">
        <v>34</v>
      </c>
      <c r="G21" s="67">
        <v>5634</v>
      </c>
      <c r="H21" s="68"/>
    </row>
    <row r="22" ht="43.5" spans="1:8">
      <c r="A22" s="64">
        <v>16</v>
      </c>
      <c r="B22" s="65" t="s">
        <v>1713</v>
      </c>
      <c r="C22" s="65" t="s">
        <v>1705</v>
      </c>
      <c r="D22" s="66" t="s">
        <v>1714</v>
      </c>
      <c r="E22" s="67">
        <v>99950</v>
      </c>
      <c r="F22" s="65" t="s">
        <v>34</v>
      </c>
      <c r="G22" s="67">
        <v>5997</v>
      </c>
      <c r="H22" s="68"/>
    </row>
    <row r="23" ht="57.75" spans="1:8">
      <c r="A23" s="64">
        <v>17</v>
      </c>
      <c r="B23" s="65" t="s">
        <v>1715</v>
      </c>
      <c r="C23" s="65" t="s">
        <v>1709</v>
      </c>
      <c r="D23" s="66" t="s">
        <v>48</v>
      </c>
      <c r="E23" s="67">
        <v>100000</v>
      </c>
      <c r="F23" s="65" t="s">
        <v>34</v>
      </c>
      <c r="G23" s="67">
        <v>6000</v>
      </c>
      <c r="H23" s="68"/>
    </row>
    <row r="24" ht="43.5" spans="1:8">
      <c r="A24" s="64">
        <v>18</v>
      </c>
      <c r="B24" s="65" t="s">
        <v>1716</v>
      </c>
      <c r="C24" s="65" t="s">
        <v>1717</v>
      </c>
      <c r="D24" s="66" t="s">
        <v>1578</v>
      </c>
      <c r="E24" s="67">
        <v>71000</v>
      </c>
      <c r="F24" s="65" t="s">
        <v>34</v>
      </c>
      <c r="G24" s="67">
        <v>4260</v>
      </c>
      <c r="H24" s="68"/>
    </row>
    <row r="25" ht="57.75" spans="1:8">
      <c r="A25" s="64">
        <v>19</v>
      </c>
      <c r="B25" s="65" t="s">
        <v>1718</v>
      </c>
      <c r="C25" s="65" t="s">
        <v>1690</v>
      </c>
      <c r="D25" s="66" t="s">
        <v>1719</v>
      </c>
      <c r="E25" s="67">
        <v>85000</v>
      </c>
      <c r="F25" s="65" t="s">
        <v>34</v>
      </c>
      <c r="G25" s="67">
        <v>5100</v>
      </c>
      <c r="H25" s="68"/>
    </row>
    <row r="26" ht="57.75" spans="1:8">
      <c r="A26" s="64">
        <v>20</v>
      </c>
      <c r="B26" s="65" t="s">
        <v>1720</v>
      </c>
      <c r="C26" s="65" t="s">
        <v>1696</v>
      </c>
      <c r="D26" s="66" t="s">
        <v>41</v>
      </c>
      <c r="E26" s="67">
        <v>93000</v>
      </c>
      <c r="F26" s="65" t="s">
        <v>34</v>
      </c>
      <c r="G26" s="67">
        <v>5580</v>
      </c>
      <c r="H26" s="68"/>
    </row>
    <row r="27" ht="43.5" spans="1:8">
      <c r="A27" s="64">
        <v>21</v>
      </c>
      <c r="B27" s="65" t="s">
        <v>1721</v>
      </c>
      <c r="C27" s="65" t="s">
        <v>1722</v>
      </c>
      <c r="D27" s="66" t="s">
        <v>1714</v>
      </c>
      <c r="E27" s="67">
        <v>91900</v>
      </c>
      <c r="F27" s="65" t="s">
        <v>34</v>
      </c>
      <c r="G27" s="67">
        <v>5514</v>
      </c>
      <c r="H27" s="68"/>
    </row>
    <row r="28" ht="57.75" spans="1:8">
      <c r="A28" s="64">
        <v>22</v>
      </c>
      <c r="B28" s="65" t="s">
        <v>1723</v>
      </c>
      <c r="C28" s="65" t="s">
        <v>1722</v>
      </c>
      <c r="D28" s="66" t="s">
        <v>141</v>
      </c>
      <c r="E28" s="67">
        <v>118000</v>
      </c>
      <c r="F28" s="65" t="s">
        <v>34</v>
      </c>
      <c r="G28" s="67">
        <v>7080</v>
      </c>
      <c r="H28" s="68"/>
    </row>
    <row r="29" ht="57.75" spans="1:8">
      <c r="A29" s="64">
        <v>23</v>
      </c>
      <c r="B29" s="65" t="s">
        <v>1724</v>
      </c>
      <c r="C29" s="65" t="s">
        <v>1725</v>
      </c>
      <c r="D29" s="66" t="s">
        <v>141</v>
      </c>
      <c r="E29" s="67">
        <v>96700</v>
      </c>
      <c r="F29" s="65" t="s">
        <v>34</v>
      </c>
      <c r="G29" s="67">
        <v>5802</v>
      </c>
      <c r="H29" s="68"/>
    </row>
    <row r="30" ht="57.75" spans="1:8">
      <c r="A30" s="64">
        <v>24</v>
      </c>
      <c r="B30" s="65" t="s">
        <v>1726</v>
      </c>
      <c r="C30" s="65" t="s">
        <v>1722</v>
      </c>
      <c r="D30" s="66" t="s">
        <v>1727</v>
      </c>
      <c r="E30" s="67">
        <v>67900</v>
      </c>
      <c r="F30" s="65" t="s">
        <v>34</v>
      </c>
      <c r="G30" s="67">
        <v>4074</v>
      </c>
      <c r="H30" s="68"/>
    </row>
    <row r="31" ht="57.75" spans="1:8">
      <c r="A31" s="64">
        <v>25</v>
      </c>
      <c r="B31" s="65" t="s">
        <v>1728</v>
      </c>
      <c r="C31" s="65" t="s">
        <v>1690</v>
      </c>
      <c r="D31" s="66" t="s">
        <v>141</v>
      </c>
      <c r="E31" s="67">
        <v>67900</v>
      </c>
      <c r="F31" s="65" t="s">
        <v>34</v>
      </c>
      <c r="G31" s="67">
        <v>4074</v>
      </c>
      <c r="H31" s="68"/>
    </row>
    <row r="32" ht="57.75" spans="1:8">
      <c r="A32" s="64">
        <v>26</v>
      </c>
      <c r="B32" s="65" t="s">
        <v>1729</v>
      </c>
      <c r="C32" s="65" t="s">
        <v>1702</v>
      </c>
      <c r="D32" s="66" t="s">
        <v>135</v>
      </c>
      <c r="E32" s="67">
        <v>94000</v>
      </c>
      <c r="F32" s="65" t="s">
        <v>34</v>
      </c>
      <c r="G32" s="67">
        <v>5640</v>
      </c>
      <c r="H32" s="68"/>
    </row>
    <row r="33" ht="57.75" spans="1:8">
      <c r="A33" s="64">
        <v>27</v>
      </c>
      <c r="B33" s="65" t="s">
        <v>1730</v>
      </c>
      <c r="C33" s="65" t="s">
        <v>1731</v>
      </c>
      <c r="D33" s="66" t="s">
        <v>589</v>
      </c>
      <c r="E33" s="67">
        <v>236800</v>
      </c>
      <c r="F33" s="65" t="s">
        <v>34</v>
      </c>
      <c r="G33" s="67">
        <v>13000</v>
      </c>
      <c r="H33" s="68"/>
    </row>
    <row r="34" ht="57.75" spans="1:8">
      <c r="A34" s="64">
        <v>28</v>
      </c>
      <c r="B34" s="65" t="s">
        <v>1732</v>
      </c>
      <c r="C34" s="65" t="s">
        <v>1733</v>
      </c>
      <c r="D34" s="66" t="s">
        <v>41</v>
      </c>
      <c r="E34" s="67">
        <v>103900</v>
      </c>
      <c r="F34" s="65" t="s">
        <v>34</v>
      </c>
      <c r="G34" s="67">
        <v>6234</v>
      </c>
      <c r="H34" s="68"/>
    </row>
    <row r="35" ht="43.5" spans="1:8">
      <c r="A35" s="64">
        <v>29</v>
      </c>
      <c r="B35" s="65" t="s">
        <v>1734</v>
      </c>
      <c r="C35" s="65" t="s">
        <v>1717</v>
      </c>
      <c r="D35" s="66" t="s">
        <v>761</v>
      </c>
      <c r="E35" s="67">
        <v>102900</v>
      </c>
      <c r="F35" s="65" t="s">
        <v>1145</v>
      </c>
      <c r="G35" s="67">
        <v>6174</v>
      </c>
      <c r="H35" s="68"/>
    </row>
    <row r="36" ht="57.75" spans="1:8">
      <c r="A36" s="64">
        <v>30</v>
      </c>
      <c r="B36" s="65" t="s">
        <v>1735</v>
      </c>
      <c r="C36" s="65" t="s">
        <v>1731</v>
      </c>
      <c r="D36" s="66" t="s">
        <v>48</v>
      </c>
      <c r="E36" s="67">
        <v>88800</v>
      </c>
      <c r="F36" s="65" t="s">
        <v>34</v>
      </c>
      <c r="G36" s="67">
        <v>5328</v>
      </c>
      <c r="H36" s="68"/>
    </row>
    <row r="37" ht="57.75" spans="1:8">
      <c r="A37" s="64">
        <v>31</v>
      </c>
      <c r="B37" s="65" t="s">
        <v>1736</v>
      </c>
      <c r="C37" s="65" t="s">
        <v>1737</v>
      </c>
      <c r="D37" s="66" t="s">
        <v>847</v>
      </c>
      <c r="E37" s="67">
        <v>157000</v>
      </c>
      <c r="F37" s="65" t="s">
        <v>34</v>
      </c>
      <c r="G37" s="67">
        <v>9420</v>
      </c>
      <c r="H37" s="68"/>
    </row>
    <row r="38" ht="57.75" spans="1:8">
      <c r="A38" s="64">
        <v>32</v>
      </c>
      <c r="B38" s="65" t="s">
        <v>1738</v>
      </c>
      <c r="C38" s="65" t="s">
        <v>1717</v>
      </c>
      <c r="D38" s="66" t="s">
        <v>48</v>
      </c>
      <c r="E38" s="67">
        <v>110000</v>
      </c>
      <c r="F38" s="65" t="s">
        <v>34</v>
      </c>
      <c r="G38" s="67">
        <v>6600</v>
      </c>
      <c r="H38" s="68"/>
    </row>
    <row r="39" ht="57.75" spans="1:8">
      <c r="A39" s="64">
        <v>33</v>
      </c>
      <c r="B39" s="65" t="s">
        <v>1739</v>
      </c>
      <c r="C39" s="65" t="s">
        <v>1740</v>
      </c>
      <c r="D39" s="66" t="s">
        <v>41</v>
      </c>
      <c r="E39" s="67">
        <v>140900</v>
      </c>
      <c r="F39" s="65" t="s">
        <v>34</v>
      </c>
      <c r="G39" s="67">
        <v>8454</v>
      </c>
      <c r="H39" s="68"/>
    </row>
    <row r="40" ht="57.75" spans="1:8">
      <c r="A40" s="64">
        <v>34</v>
      </c>
      <c r="B40" s="65" t="s">
        <v>1741</v>
      </c>
      <c r="C40" s="65" t="s">
        <v>1742</v>
      </c>
      <c r="D40" s="66" t="s">
        <v>41</v>
      </c>
      <c r="E40" s="67">
        <v>100100</v>
      </c>
      <c r="F40" s="65" t="s">
        <v>34</v>
      </c>
      <c r="G40" s="67">
        <v>6006</v>
      </c>
      <c r="H40" s="68"/>
    </row>
    <row r="41" ht="57.75" spans="1:8">
      <c r="A41" s="64">
        <v>35</v>
      </c>
      <c r="B41" s="65" t="s">
        <v>1743</v>
      </c>
      <c r="C41" s="65" t="s">
        <v>1744</v>
      </c>
      <c r="D41" s="66" t="s">
        <v>41</v>
      </c>
      <c r="E41" s="67">
        <v>103900</v>
      </c>
      <c r="F41" s="65" t="s">
        <v>34</v>
      </c>
      <c r="G41" s="67">
        <v>6234</v>
      </c>
      <c r="H41" s="68"/>
    </row>
    <row r="42" ht="57.75" spans="1:8">
      <c r="A42" s="64">
        <v>36</v>
      </c>
      <c r="B42" s="65" t="s">
        <v>1745</v>
      </c>
      <c r="C42" s="65" t="s">
        <v>1746</v>
      </c>
      <c r="D42" s="66" t="s">
        <v>99</v>
      </c>
      <c r="E42" s="67">
        <v>118900</v>
      </c>
      <c r="F42" s="65" t="s">
        <v>34</v>
      </c>
      <c r="G42" s="67">
        <v>7134</v>
      </c>
      <c r="H42" s="68"/>
    </row>
    <row r="43" ht="57.75" spans="1:8">
      <c r="A43" s="64">
        <v>37</v>
      </c>
      <c r="B43" s="65" t="s">
        <v>1747</v>
      </c>
      <c r="C43" s="65" t="s">
        <v>1748</v>
      </c>
      <c r="D43" s="66" t="s">
        <v>141</v>
      </c>
      <c r="E43" s="67">
        <v>143000</v>
      </c>
      <c r="F43" s="65" t="s">
        <v>34</v>
      </c>
      <c r="G43" s="67">
        <v>8580</v>
      </c>
      <c r="H43" s="68"/>
    </row>
    <row r="44" ht="57.75" spans="1:8">
      <c r="A44" s="64">
        <v>38</v>
      </c>
      <c r="B44" s="65" t="s">
        <v>1749</v>
      </c>
      <c r="C44" s="65" t="s">
        <v>1750</v>
      </c>
      <c r="D44" s="66" t="s">
        <v>41</v>
      </c>
      <c r="E44" s="67">
        <v>60000</v>
      </c>
      <c r="F44" s="65" t="s">
        <v>34</v>
      </c>
      <c r="G44" s="67">
        <v>3600</v>
      </c>
      <c r="H44" s="68"/>
    </row>
    <row r="45" ht="57.75" spans="1:8">
      <c r="A45" s="64">
        <v>39</v>
      </c>
      <c r="B45" s="65" t="s">
        <v>1751</v>
      </c>
      <c r="C45" s="65" t="s">
        <v>1752</v>
      </c>
      <c r="D45" s="66" t="s">
        <v>141</v>
      </c>
      <c r="E45" s="67">
        <v>130000</v>
      </c>
      <c r="F45" s="65" t="s">
        <v>34</v>
      </c>
      <c r="G45" s="67">
        <v>7800</v>
      </c>
      <c r="H45" s="68"/>
    </row>
    <row r="46" ht="43.5" spans="1:8">
      <c r="A46" s="64">
        <v>40</v>
      </c>
      <c r="B46" s="65" t="s">
        <v>1753</v>
      </c>
      <c r="C46" s="65" t="s">
        <v>1754</v>
      </c>
      <c r="D46" s="66" t="s">
        <v>32</v>
      </c>
      <c r="E46" s="67">
        <v>118000</v>
      </c>
      <c r="F46" s="65" t="s">
        <v>34</v>
      </c>
      <c r="G46" s="67">
        <v>7080</v>
      </c>
      <c r="H46" s="68"/>
    </row>
    <row r="47" ht="57.75" spans="1:8">
      <c r="A47" s="64">
        <v>41</v>
      </c>
      <c r="B47" s="65" t="s">
        <v>1755</v>
      </c>
      <c r="C47" s="65" t="s">
        <v>1756</v>
      </c>
      <c r="D47" s="66" t="s">
        <v>41</v>
      </c>
      <c r="E47" s="67">
        <v>85000</v>
      </c>
      <c r="F47" s="65" t="s">
        <v>34</v>
      </c>
      <c r="G47" s="67">
        <v>5100</v>
      </c>
      <c r="H47" s="68"/>
    </row>
    <row r="48" ht="57.75" spans="1:8">
      <c r="A48" s="64">
        <v>42</v>
      </c>
      <c r="B48" s="65" t="s">
        <v>1757</v>
      </c>
      <c r="C48" s="65" t="s">
        <v>1733</v>
      </c>
      <c r="D48" s="66" t="s">
        <v>847</v>
      </c>
      <c r="E48" s="67">
        <v>96900</v>
      </c>
      <c r="F48" s="65" t="s">
        <v>34</v>
      </c>
      <c r="G48" s="67">
        <v>5814</v>
      </c>
      <c r="H48" s="68"/>
    </row>
    <row r="49" ht="57.75" spans="1:8">
      <c r="A49" s="64">
        <v>43</v>
      </c>
      <c r="B49" s="65" t="s">
        <v>1758</v>
      </c>
      <c r="C49" s="65" t="s">
        <v>1725</v>
      </c>
      <c r="D49" s="66" t="s">
        <v>41</v>
      </c>
      <c r="E49" s="67">
        <v>124000</v>
      </c>
      <c r="F49" s="65" t="s">
        <v>34</v>
      </c>
      <c r="G49" s="67">
        <v>7440</v>
      </c>
      <c r="H49" s="68"/>
    </row>
    <row r="50" ht="43.5" spans="1:8">
      <c r="A50" s="64">
        <v>44</v>
      </c>
      <c r="B50" s="65" t="s">
        <v>1684</v>
      </c>
      <c r="C50" s="65" t="s">
        <v>1759</v>
      </c>
      <c r="D50" s="66" t="s">
        <v>32</v>
      </c>
      <c r="E50" s="67">
        <v>61600</v>
      </c>
      <c r="F50" s="65" t="s">
        <v>34</v>
      </c>
      <c r="G50" s="67">
        <v>3696</v>
      </c>
      <c r="H50" s="68"/>
    </row>
    <row r="51" ht="57.75" spans="1:8">
      <c r="A51" s="64">
        <v>45</v>
      </c>
      <c r="B51" s="65" t="s">
        <v>1760</v>
      </c>
      <c r="C51" s="65" t="s">
        <v>1740</v>
      </c>
      <c r="D51" s="66" t="s">
        <v>48</v>
      </c>
      <c r="E51" s="67">
        <v>110000</v>
      </c>
      <c r="F51" s="65" t="s">
        <v>34</v>
      </c>
      <c r="G51" s="67">
        <v>6600</v>
      </c>
      <c r="H51" s="68"/>
    </row>
    <row r="52" ht="57.75" spans="1:8">
      <c r="A52" s="64">
        <v>46</v>
      </c>
      <c r="B52" s="65" t="s">
        <v>1761</v>
      </c>
      <c r="C52" s="65" t="s">
        <v>1754</v>
      </c>
      <c r="D52" s="66" t="s">
        <v>41</v>
      </c>
      <c r="E52" s="67">
        <v>70000</v>
      </c>
      <c r="F52" s="65" t="s">
        <v>34</v>
      </c>
      <c r="G52" s="67">
        <v>4200</v>
      </c>
      <c r="H52" s="68"/>
    </row>
    <row r="53" ht="57.75" spans="1:8">
      <c r="A53" s="64">
        <v>47</v>
      </c>
      <c r="B53" s="65" t="s">
        <v>1762</v>
      </c>
      <c r="C53" s="65" t="s">
        <v>1763</v>
      </c>
      <c r="D53" s="66" t="s">
        <v>141</v>
      </c>
      <c r="E53" s="67">
        <v>70500</v>
      </c>
      <c r="F53" s="65" t="s">
        <v>34</v>
      </c>
      <c r="G53" s="67">
        <v>4230</v>
      </c>
      <c r="H53" s="68"/>
    </row>
    <row r="54" ht="57.75" spans="1:8">
      <c r="A54" s="64">
        <v>48</v>
      </c>
      <c r="B54" s="65" t="s">
        <v>1764</v>
      </c>
      <c r="C54" s="65" t="s">
        <v>1725</v>
      </c>
      <c r="D54" s="66" t="s">
        <v>141</v>
      </c>
      <c r="E54" s="67">
        <v>104000</v>
      </c>
      <c r="F54" s="65" t="s">
        <v>34</v>
      </c>
      <c r="G54" s="67">
        <v>6240</v>
      </c>
      <c r="H54" s="68"/>
    </row>
    <row r="55" ht="57.75" spans="1:8">
      <c r="A55" s="64">
        <v>49</v>
      </c>
      <c r="B55" s="65" t="s">
        <v>1765</v>
      </c>
      <c r="C55" s="65" t="s">
        <v>1766</v>
      </c>
      <c r="D55" s="66" t="s">
        <v>589</v>
      </c>
      <c r="E55" s="67">
        <v>95900</v>
      </c>
      <c r="F55" s="65" t="s">
        <v>34</v>
      </c>
      <c r="G55" s="67">
        <v>5754</v>
      </c>
      <c r="H55" s="68"/>
    </row>
    <row r="56" ht="57.75" spans="1:8">
      <c r="A56" s="64">
        <v>50</v>
      </c>
      <c r="B56" s="65" t="s">
        <v>1767</v>
      </c>
      <c r="C56" s="65" t="s">
        <v>1752</v>
      </c>
      <c r="D56" s="66" t="s">
        <v>141</v>
      </c>
      <c r="E56" s="67">
        <v>97700</v>
      </c>
      <c r="F56" s="65" t="s">
        <v>34</v>
      </c>
      <c r="G56" s="67">
        <v>5862</v>
      </c>
      <c r="H56" s="68"/>
    </row>
    <row r="57" ht="57.75" spans="1:8">
      <c r="A57" s="64">
        <v>51</v>
      </c>
      <c r="B57" s="65" t="s">
        <v>1768</v>
      </c>
      <c r="C57" s="65" t="s">
        <v>1769</v>
      </c>
      <c r="D57" s="66" t="s">
        <v>48</v>
      </c>
      <c r="E57" s="67">
        <v>92900</v>
      </c>
      <c r="F57" s="65" t="s">
        <v>34</v>
      </c>
      <c r="G57" s="67">
        <v>5574</v>
      </c>
      <c r="H57" s="68"/>
    </row>
    <row r="58" ht="57.75" spans="1:8">
      <c r="A58" s="64">
        <v>52</v>
      </c>
      <c r="B58" s="65" t="s">
        <v>1770</v>
      </c>
      <c r="C58" s="65" t="s">
        <v>1746</v>
      </c>
      <c r="D58" s="66" t="s">
        <v>41</v>
      </c>
      <c r="E58" s="67">
        <v>128900</v>
      </c>
      <c r="F58" s="65" t="s">
        <v>34</v>
      </c>
      <c r="G58" s="67">
        <v>7734</v>
      </c>
      <c r="H58" s="68"/>
    </row>
    <row r="59" ht="57.75" spans="1:8">
      <c r="A59" s="64">
        <v>53</v>
      </c>
      <c r="B59" s="65" t="s">
        <v>1771</v>
      </c>
      <c r="C59" s="65" t="s">
        <v>1750</v>
      </c>
      <c r="D59" s="66" t="s">
        <v>141</v>
      </c>
      <c r="E59" s="67">
        <v>72900</v>
      </c>
      <c r="F59" s="65" t="s">
        <v>34</v>
      </c>
      <c r="G59" s="67">
        <v>4374</v>
      </c>
      <c r="H59" s="68"/>
    </row>
    <row r="60" ht="43.5" spans="1:8">
      <c r="A60" s="64">
        <v>54</v>
      </c>
      <c r="B60" s="65" t="s">
        <v>1772</v>
      </c>
      <c r="C60" s="65" t="s">
        <v>1773</v>
      </c>
      <c r="D60" s="66" t="s">
        <v>1155</v>
      </c>
      <c r="E60" s="67">
        <v>75900</v>
      </c>
      <c r="F60" s="65" t="s">
        <v>34</v>
      </c>
      <c r="G60" s="67">
        <v>4554</v>
      </c>
      <c r="H60" s="68"/>
    </row>
    <row r="61" ht="43.5" spans="1:8">
      <c r="A61" s="64">
        <v>55</v>
      </c>
      <c r="B61" s="65" t="s">
        <v>1774</v>
      </c>
      <c r="C61" s="65" t="s">
        <v>1775</v>
      </c>
      <c r="D61" s="66" t="s">
        <v>1578</v>
      </c>
      <c r="E61" s="67">
        <v>128850</v>
      </c>
      <c r="F61" s="65" t="s">
        <v>34</v>
      </c>
      <c r="G61" s="67">
        <v>7731</v>
      </c>
      <c r="H61" s="68"/>
    </row>
    <row r="62" ht="43.5" spans="1:8">
      <c r="A62" s="64">
        <v>56</v>
      </c>
      <c r="B62" s="65" t="s">
        <v>1776</v>
      </c>
      <c r="C62" s="65" t="s">
        <v>1584</v>
      </c>
      <c r="D62" s="66" t="s">
        <v>761</v>
      </c>
      <c r="E62" s="67">
        <v>57000</v>
      </c>
      <c r="F62" s="65" t="s">
        <v>34</v>
      </c>
      <c r="G62" s="67">
        <v>3420</v>
      </c>
      <c r="H62" s="68"/>
    </row>
    <row r="63" ht="57.75" spans="1:8">
      <c r="A63" s="64">
        <v>57</v>
      </c>
      <c r="B63" s="65" t="s">
        <v>1777</v>
      </c>
      <c r="C63" s="65" t="s">
        <v>1584</v>
      </c>
      <c r="D63" s="66" t="s">
        <v>141</v>
      </c>
      <c r="E63" s="67">
        <v>98000</v>
      </c>
      <c r="F63" s="65" t="s">
        <v>34</v>
      </c>
      <c r="G63" s="67">
        <v>5880</v>
      </c>
      <c r="H63" s="68"/>
    </row>
    <row r="64" ht="57.75" spans="1:8">
      <c r="A64" s="64">
        <v>58</v>
      </c>
      <c r="B64" s="65" t="s">
        <v>1778</v>
      </c>
      <c r="C64" s="65" t="s">
        <v>1717</v>
      </c>
      <c r="D64" s="66" t="s">
        <v>141</v>
      </c>
      <c r="E64" s="67">
        <v>70000</v>
      </c>
      <c r="F64" s="65" t="s">
        <v>34</v>
      </c>
      <c r="G64" s="67">
        <v>4200</v>
      </c>
      <c r="H64" s="68"/>
    </row>
    <row r="65" ht="43.5" spans="1:8">
      <c r="A65" s="64">
        <v>59</v>
      </c>
      <c r="B65" s="65" t="s">
        <v>1779</v>
      </c>
      <c r="C65" s="65" t="s">
        <v>1754</v>
      </c>
      <c r="D65" s="66" t="s">
        <v>1578</v>
      </c>
      <c r="E65" s="67">
        <v>101900</v>
      </c>
      <c r="F65" s="65" t="s">
        <v>34</v>
      </c>
      <c r="G65" s="67">
        <v>6114</v>
      </c>
      <c r="H65" s="68"/>
    </row>
    <row r="66" ht="57.75" spans="1:8">
      <c r="A66" s="64">
        <v>60</v>
      </c>
      <c r="B66" s="65" t="s">
        <v>1780</v>
      </c>
      <c r="C66" s="65" t="s">
        <v>1584</v>
      </c>
      <c r="D66" s="66" t="s">
        <v>48</v>
      </c>
      <c r="E66" s="67">
        <v>100100</v>
      </c>
      <c r="F66" s="65" t="s">
        <v>34</v>
      </c>
      <c r="G66" s="67">
        <v>6006</v>
      </c>
      <c r="H66" s="68"/>
    </row>
    <row r="67" ht="57.75" spans="1:8">
      <c r="A67" s="64">
        <v>61</v>
      </c>
      <c r="B67" s="65" t="s">
        <v>1781</v>
      </c>
      <c r="C67" s="65" t="s">
        <v>1584</v>
      </c>
      <c r="D67" s="66" t="s">
        <v>141</v>
      </c>
      <c r="E67" s="67">
        <v>119300</v>
      </c>
      <c r="F67" s="65" t="s">
        <v>34</v>
      </c>
      <c r="G67" s="67">
        <v>7158</v>
      </c>
      <c r="H67" s="68"/>
    </row>
    <row r="68" ht="43.5" spans="1:8">
      <c r="A68" s="64">
        <v>62</v>
      </c>
      <c r="B68" s="65" t="s">
        <v>1782</v>
      </c>
      <c r="C68" s="65" t="s">
        <v>1775</v>
      </c>
      <c r="D68" s="66" t="s">
        <v>1578</v>
      </c>
      <c r="E68" s="67">
        <v>89800</v>
      </c>
      <c r="F68" s="65" t="s">
        <v>34</v>
      </c>
      <c r="G68" s="67">
        <v>5388</v>
      </c>
      <c r="H68" s="68"/>
    </row>
    <row r="69" ht="57.75" spans="1:8">
      <c r="A69" s="64">
        <v>63</v>
      </c>
      <c r="B69" s="65" t="s">
        <v>1783</v>
      </c>
      <c r="C69" s="65" t="s">
        <v>1731</v>
      </c>
      <c r="D69" s="66" t="s">
        <v>141</v>
      </c>
      <c r="E69" s="67">
        <v>103700</v>
      </c>
      <c r="F69" s="65" t="s">
        <v>34</v>
      </c>
      <c r="G69" s="67">
        <v>6222</v>
      </c>
      <c r="H69" s="68"/>
    </row>
    <row r="70" ht="43.5" spans="1:8">
      <c r="A70" s="64">
        <v>64</v>
      </c>
      <c r="B70" s="65" t="s">
        <v>1784</v>
      </c>
      <c r="C70" s="65" t="s">
        <v>1709</v>
      </c>
      <c r="D70" s="66" t="s">
        <v>32</v>
      </c>
      <c r="E70" s="67">
        <v>88000</v>
      </c>
      <c r="F70" s="65" t="s">
        <v>34</v>
      </c>
      <c r="G70" s="67">
        <v>5280</v>
      </c>
      <c r="H70" s="68"/>
    </row>
    <row r="71" ht="57.75" spans="1:8">
      <c r="A71" s="64">
        <v>65</v>
      </c>
      <c r="B71" s="65" t="s">
        <v>1785</v>
      </c>
      <c r="C71" s="65" t="s">
        <v>1740</v>
      </c>
      <c r="D71" s="66" t="s">
        <v>141</v>
      </c>
      <c r="E71" s="67">
        <v>102000</v>
      </c>
      <c r="F71" s="65" t="s">
        <v>34</v>
      </c>
      <c r="G71" s="67">
        <v>6120</v>
      </c>
      <c r="H71" s="68"/>
    </row>
    <row r="72" ht="57.75" spans="1:8">
      <c r="A72" s="64">
        <v>66</v>
      </c>
      <c r="B72" s="65" t="s">
        <v>1786</v>
      </c>
      <c r="C72" s="65" t="s">
        <v>1725</v>
      </c>
      <c r="D72" s="66" t="s">
        <v>1719</v>
      </c>
      <c r="E72" s="67">
        <v>79000</v>
      </c>
      <c r="F72" s="65" t="s">
        <v>34</v>
      </c>
      <c r="G72" s="67">
        <v>4740</v>
      </c>
      <c r="H72" s="68"/>
    </row>
    <row r="73" ht="57.75" spans="1:8">
      <c r="A73" s="64">
        <v>67</v>
      </c>
      <c r="B73" s="65" t="s">
        <v>1787</v>
      </c>
      <c r="C73" s="65" t="s">
        <v>1740</v>
      </c>
      <c r="D73" s="66" t="s">
        <v>141</v>
      </c>
      <c r="E73" s="67">
        <v>102000</v>
      </c>
      <c r="F73" s="65" t="s">
        <v>34</v>
      </c>
      <c r="G73" s="67">
        <v>6120</v>
      </c>
      <c r="H73" s="68"/>
    </row>
    <row r="74" ht="57.75" spans="1:8">
      <c r="A74" s="64">
        <v>68</v>
      </c>
      <c r="B74" s="65" t="s">
        <v>1788</v>
      </c>
      <c r="C74" s="65" t="s">
        <v>1775</v>
      </c>
      <c r="D74" s="66" t="s">
        <v>41</v>
      </c>
      <c r="E74" s="67">
        <v>82900</v>
      </c>
      <c r="F74" s="65" t="s">
        <v>34</v>
      </c>
      <c r="G74" s="67">
        <v>4974</v>
      </c>
      <c r="H74" s="68"/>
    </row>
    <row r="75" ht="57.75" spans="1:8">
      <c r="A75" s="64">
        <v>69</v>
      </c>
      <c r="B75" s="65" t="s">
        <v>1789</v>
      </c>
      <c r="C75" s="65" t="s">
        <v>1759</v>
      </c>
      <c r="D75" s="66" t="s">
        <v>141</v>
      </c>
      <c r="E75" s="67">
        <v>118700</v>
      </c>
      <c r="F75" s="65" t="s">
        <v>34</v>
      </c>
      <c r="G75" s="67">
        <v>7122</v>
      </c>
      <c r="H75" s="68"/>
    </row>
    <row r="76" ht="43.5" spans="1:8">
      <c r="A76" s="64">
        <v>70</v>
      </c>
      <c r="B76" s="65" t="s">
        <v>1790</v>
      </c>
      <c r="C76" s="65" t="s">
        <v>1791</v>
      </c>
      <c r="D76" s="66" t="s">
        <v>1578</v>
      </c>
      <c r="E76" s="67">
        <v>89900</v>
      </c>
      <c r="F76" s="65" t="s">
        <v>34</v>
      </c>
      <c r="G76" s="67">
        <v>5394</v>
      </c>
      <c r="H76" s="68"/>
    </row>
    <row r="77" ht="43.5" spans="1:8">
      <c r="A77" s="64">
        <v>71</v>
      </c>
      <c r="B77" s="65" t="s">
        <v>1792</v>
      </c>
      <c r="C77" s="65" t="s">
        <v>1793</v>
      </c>
      <c r="D77" s="66" t="s">
        <v>1578</v>
      </c>
      <c r="E77" s="67">
        <v>80000</v>
      </c>
      <c r="F77" s="65" t="s">
        <v>34</v>
      </c>
      <c r="G77" s="67">
        <v>4800</v>
      </c>
      <c r="H77" s="68"/>
    </row>
    <row r="78" ht="57.75" spans="1:8">
      <c r="A78" s="64">
        <v>72</v>
      </c>
      <c r="B78" s="65" t="s">
        <v>1794</v>
      </c>
      <c r="C78" s="65" t="s">
        <v>1795</v>
      </c>
      <c r="D78" s="66" t="s">
        <v>41</v>
      </c>
      <c r="E78" s="67">
        <v>77000</v>
      </c>
      <c r="F78" s="65" t="s">
        <v>34</v>
      </c>
      <c r="G78" s="67">
        <v>4620</v>
      </c>
      <c r="H78" s="68"/>
    </row>
    <row r="79" ht="57.75" spans="1:8">
      <c r="A79" s="64">
        <v>73</v>
      </c>
      <c r="B79" s="65" t="s">
        <v>1796</v>
      </c>
      <c r="C79" s="65" t="s">
        <v>1797</v>
      </c>
      <c r="D79" s="66" t="s">
        <v>141</v>
      </c>
      <c r="E79" s="67">
        <v>135700</v>
      </c>
      <c r="F79" s="65" t="s">
        <v>34</v>
      </c>
      <c r="G79" s="67">
        <v>8142</v>
      </c>
      <c r="H79" s="68"/>
    </row>
    <row r="80" ht="43.5" spans="1:8">
      <c r="A80" s="64">
        <v>74</v>
      </c>
      <c r="B80" s="65" t="s">
        <v>1798</v>
      </c>
      <c r="C80" s="65" t="s">
        <v>1766</v>
      </c>
      <c r="D80" s="66" t="s">
        <v>1578</v>
      </c>
      <c r="E80" s="67">
        <v>80000</v>
      </c>
      <c r="F80" s="65" t="s">
        <v>34</v>
      </c>
      <c r="G80" s="67">
        <v>4800</v>
      </c>
      <c r="H80" s="68"/>
    </row>
    <row r="81" ht="57.75" spans="1:8">
      <c r="A81" s="64">
        <v>75</v>
      </c>
      <c r="B81" s="65" t="s">
        <v>1799</v>
      </c>
      <c r="C81" s="65" t="s">
        <v>1651</v>
      </c>
      <c r="D81" s="66" t="s">
        <v>141</v>
      </c>
      <c r="E81" s="67">
        <v>118000</v>
      </c>
      <c r="F81" s="65" t="s">
        <v>34</v>
      </c>
      <c r="G81" s="67">
        <v>7080</v>
      </c>
      <c r="H81" s="68"/>
    </row>
    <row r="82" ht="57.75" spans="1:8">
      <c r="A82" s="64">
        <v>76</v>
      </c>
      <c r="B82" s="65" t="s">
        <v>1800</v>
      </c>
      <c r="C82" s="65" t="s">
        <v>1651</v>
      </c>
      <c r="D82" s="66" t="s">
        <v>1727</v>
      </c>
      <c r="E82" s="67">
        <v>55000</v>
      </c>
      <c r="F82" s="65" t="s">
        <v>34</v>
      </c>
      <c r="G82" s="67">
        <v>3300</v>
      </c>
      <c r="H82" s="68"/>
    </row>
    <row r="83" ht="57.75" spans="1:8">
      <c r="A83" s="64">
        <v>77</v>
      </c>
      <c r="B83" s="65" t="s">
        <v>1801</v>
      </c>
      <c r="C83" s="65" t="s">
        <v>1802</v>
      </c>
      <c r="D83" s="66" t="s">
        <v>135</v>
      </c>
      <c r="E83" s="67">
        <v>119800</v>
      </c>
      <c r="F83" s="65" t="s">
        <v>34</v>
      </c>
      <c r="G83" s="67">
        <v>7188</v>
      </c>
      <c r="H83" s="68"/>
    </row>
    <row r="84" ht="57.75" spans="1:8">
      <c r="A84" s="64">
        <v>78</v>
      </c>
      <c r="B84" s="65" t="s">
        <v>1803</v>
      </c>
      <c r="C84" s="65" t="s">
        <v>1651</v>
      </c>
      <c r="D84" s="66" t="s">
        <v>41</v>
      </c>
      <c r="E84" s="67">
        <v>110000</v>
      </c>
      <c r="F84" s="65" t="s">
        <v>34</v>
      </c>
      <c r="G84" s="67">
        <v>6600</v>
      </c>
      <c r="H84" s="68"/>
    </row>
    <row r="85" ht="57.75" spans="1:8">
      <c r="A85" s="64">
        <v>79</v>
      </c>
      <c r="B85" s="65" t="s">
        <v>1804</v>
      </c>
      <c r="C85" s="65" t="s">
        <v>1805</v>
      </c>
      <c r="D85" s="66" t="s">
        <v>48</v>
      </c>
      <c r="E85" s="67">
        <v>100100</v>
      </c>
      <c r="F85" s="65" t="s">
        <v>34</v>
      </c>
      <c r="G85" s="67">
        <v>6006</v>
      </c>
      <c r="H85" s="68"/>
    </row>
    <row r="86" ht="57.75" spans="1:8">
      <c r="A86" s="64">
        <v>80</v>
      </c>
      <c r="B86" s="65" t="s">
        <v>1806</v>
      </c>
      <c r="C86" s="65" t="s">
        <v>1590</v>
      </c>
      <c r="D86" s="66" t="s">
        <v>48</v>
      </c>
      <c r="E86" s="67">
        <v>107900</v>
      </c>
      <c r="F86" s="65" t="s">
        <v>34</v>
      </c>
      <c r="G86" s="67">
        <v>6474</v>
      </c>
      <c r="H86" s="68"/>
    </row>
    <row r="87" ht="57.75" spans="1:8">
      <c r="A87" s="64">
        <v>81</v>
      </c>
      <c r="B87" s="65" t="s">
        <v>1807</v>
      </c>
      <c r="C87" s="65" t="s">
        <v>1808</v>
      </c>
      <c r="D87" s="66" t="s">
        <v>48</v>
      </c>
      <c r="E87" s="67">
        <v>102000</v>
      </c>
      <c r="F87" s="65" t="s">
        <v>34</v>
      </c>
      <c r="G87" s="67">
        <v>6120</v>
      </c>
      <c r="H87" s="68"/>
    </row>
    <row r="88" ht="57.75" spans="1:8">
      <c r="A88" s="64">
        <v>82</v>
      </c>
      <c r="B88" s="65" t="s">
        <v>1809</v>
      </c>
      <c r="C88" s="65" t="s">
        <v>1605</v>
      </c>
      <c r="D88" s="66" t="s">
        <v>48</v>
      </c>
      <c r="E88" s="67">
        <v>100100</v>
      </c>
      <c r="F88" s="65" t="s">
        <v>34</v>
      </c>
      <c r="G88" s="67">
        <v>6006</v>
      </c>
      <c r="H88" s="68"/>
    </row>
    <row r="89" ht="57.75" spans="1:8">
      <c r="A89" s="64">
        <v>83</v>
      </c>
      <c r="B89" s="65" t="s">
        <v>1810</v>
      </c>
      <c r="C89" s="65" t="s">
        <v>1811</v>
      </c>
      <c r="D89" s="66" t="s">
        <v>48</v>
      </c>
      <c r="E89" s="67">
        <v>70000</v>
      </c>
      <c r="F89" s="65" t="s">
        <v>34</v>
      </c>
      <c r="G89" s="67">
        <v>4200</v>
      </c>
      <c r="H89" s="68"/>
    </row>
    <row r="90" ht="57.75" spans="1:8">
      <c r="A90" s="64">
        <v>84</v>
      </c>
      <c r="B90" s="65" t="s">
        <v>1812</v>
      </c>
      <c r="C90" s="65" t="s">
        <v>1574</v>
      </c>
      <c r="D90" s="66" t="s">
        <v>48</v>
      </c>
      <c r="E90" s="67">
        <v>100100</v>
      </c>
      <c r="F90" s="65" t="s">
        <v>34</v>
      </c>
      <c r="G90" s="67">
        <v>6006</v>
      </c>
      <c r="H90" s="68"/>
    </row>
    <row r="91" ht="43.5" spans="1:8">
      <c r="A91" s="64">
        <v>85</v>
      </c>
      <c r="B91" s="65" t="s">
        <v>1813</v>
      </c>
      <c r="C91" s="65" t="s">
        <v>1797</v>
      </c>
      <c r="D91" s="66" t="s">
        <v>1155</v>
      </c>
      <c r="E91" s="67">
        <v>100200</v>
      </c>
      <c r="F91" s="65" t="s">
        <v>34</v>
      </c>
      <c r="G91" s="67">
        <v>6012</v>
      </c>
      <c r="H91" s="68"/>
    </row>
    <row r="92" ht="57.75" spans="1:8">
      <c r="A92" s="64">
        <v>86</v>
      </c>
      <c r="B92" s="65" t="s">
        <v>1814</v>
      </c>
      <c r="C92" s="65" t="s">
        <v>1725</v>
      </c>
      <c r="D92" s="66" t="s">
        <v>589</v>
      </c>
      <c r="E92" s="67">
        <v>156000</v>
      </c>
      <c r="F92" s="65" t="s">
        <v>1145</v>
      </c>
      <c r="G92" s="67">
        <v>12480</v>
      </c>
      <c r="H92" s="68"/>
    </row>
    <row r="93" ht="57.75" spans="1:8">
      <c r="A93" s="64">
        <v>87</v>
      </c>
      <c r="B93" s="65" t="s">
        <v>1815</v>
      </c>
      <c r="C93" s="65" t="s">
        <v>1752</v>
      </c>
      <c r="D93" s="66" t="s">
        <v>1816</v>
      </c>
      <c r="E93" s="67">
        <v>116800</v>
      </c>
      <c r="F93" s="65" t="s">
        <v>1646</v>
      </c>
      <c r="G93" s="67">
        <v>9344</v>
      </c>
      <c r="H93" s="68"/>
    </row>
    <row r="94" ht="72" spans="1:8">
      <c r="A94" s="64">
        <v>88</v>
      </c>
      <c r="B94" s="65" t="s">
        <v>1817</v>
      </c>
      <c r="C94" s="65" t="s">
        <v>1746</v>
      </c>
      <c r="D94" s="66" t="s">
        <v>1645</v>
      </c>
      <c r="E94" s="67">
        <v>100000</v>
      </c>
      <c r="F94" s="65" t="s">
        <v>1145</v>
      </c>
      <c r="G94" s="67">
        <v>8000</v>
      </c>
      <c r="H94" s="68"/>
    </row>
    <row r="95" ht="57.75" spans="1:8">
      <c r="A95" s="64">
        <v>89</v>
      </c>
      <c r="B95" s="65" t="s">
        <v>1818</v>
      </c>
      <c r="C95" s="65" t="s">
        <v>1740</v>
      </c>
      <c r="D95" s="66" t="s">
        <v>55</v>
      </c>
      <c r="E95" s="67">
        <v>116800</v>
      </c>
      <c r="F95" s="65" t="s">
        <v>1145</v>
      </c>
      <c r="G95" s="67">
        <v>9344</v>
      </c>
      <c r="H95" s="68"/>
    </row>
    <row r="96" ht="43.5" spans="1:8">
      <c r="A96" s="64">
        <v>90</v>
      </c>
      <c r="B96" s="65" t="s">
        <v>1685</v>
      </c>
      <c r="C96" s="65" t="s">
        <v>1752</v>
      </c>
      <c r="D96" s="66" t="s">
        <v>1578</v>
      </c>
      <c r="E96" s="67">
        <v>120900</v>
      </c>
      <c r="F96" s="65" t="s">
        <v>1646</v>
      </c>
      <c r="G96" s="67">
        <v>9672</v>
      </c>
      <c r="H96" s="68"/>
    </row>
    <row r="97" ht="72" spans="1:8">
      <c r="A97" s="64">
        <v>91</v>
      </c>
      <c r="B97" s="65" t="s">
        <v>1819</v>
      </c>
      <c r="C97" s="65" t="s">
        <v>1737</v>
      </c>
      <c r="D97" s="66" t="s">
        <v>1645</v>
      </c>
      <c r="E97" s="67">
        <v>61800</v>
      </c>
      <c r="F97" s="65" t="s">
        <v>1646</v>
      </c>
      <c r="G97" s="67">
        <v>4944</v>
      </c>
      <c r="H97" s="68"/>
    </row>
    <row r="98" ht="57.75" spans="1:8">
      <c r="A98" s="64">
        <v>92</v>
      </c>
      <c r="B98" s="65" t="s">
        <v>1820</v>
      </c>
      <c r="C98" s="65" t="s">
        <v>1709</v>
      </c>
      <c r="D98" s="66" t="s">
        <v>1719</v>
      </c>
      <c r="E98" s="67">
        <v>188000</v>
      </c>
      <c r="F98" s="65" t="s">
        <v>1145</v>
      </c>
      <c r="G98" s="67">
        <v>15000</v>
      </c>
      <c r="H98" s="68"/>
    </row>
    <row r="99" ht="57.75" spans="1:8">
      <c r="A99" s="64">
        <v>93</v>
      </c>
      <c r="B99" s="65" t="s">
        <v>1821</v>
      </c>
      <c r="C99" s="65" t="s">
        <v>1822</v>
      </c>
      <c r="D99" s="66" t="s">
        <v>141</v>
      </c>
      <c r="E99" s="67">
        <v>211000</v>
      </c>
      <c r="F99" s="65" t="s">
        <v>1145</v>
      </c>
      <c r="G99" s="67">
        <v>15000</v>
      </c>
      <c r="H99" s="68"/>
    </row>
    <row r="100" ht="57.75" spans="1:8">
      <c r="A100" s="64">
        <v>94</v>
      </c>
      <c r="B100" s="65" t="s">
        <v>1823</v>
      </c>
      <c r="C100" s="65" t="s">
        <v>1656</v>
      </c>
      <c r="D100" s="66" t="s">
        <v>41</v>
      </c>
      <c r="E100" s="67">
        <v>110900</v>
      </c>
      <c r="F100" s="65" t="s">
        <v>1145</v>
      </c>
      <c r="G100" s="67">
        <v>8872</v>
      </c>
      <c r="H100" s="68"/>
    </row>
    <row r="101" ht="57.75" spans="1:8">
      <c r="A101" s="64">
        <v>95</v>
      </c>
      <c r="B101" s="65" t="s">
        <v>1824</v>
      </c>
      <c r="C101" s="65" t="s">
        <v>1769</v>
      </c>
      <c r="D101" s="66" t="s">
        <v>589</v>
      </c>
      <c r="E101" s="67">
        <v>154800</v>
      </c>
      <c r="F101" s="65" t="s">
        <v>1145</v>
      </c>
      <c r="G101" s="67">
        <v>12384</v>
      </c>
      <c r="H101" s="68"/>
    </row>
    <row r="102" ht="57.75" spans="1:8">
      <c r="A102" s="64">
        <v>96</v>
      </c>
      <c r="B102" s="65" t="s">
        <v>1825</v>
      </c>
      <c r="C102" s="65" t="s">
        <v>1656</v>
      </c>
      <c r="D102" s="66" t="s">
        <v>75</v>
      </c>
      <c r="E102" s="67">
        <v>100300</v>
      </c>
      <c r="F102" s="65" t="s">
        <v>1145</v>
      </c>
      <c r="G102" s="67">
        <v>8024</v>
      </c>
      <c r="H102" s="68"/>
    </row>
    <row r="103" ht="57.75" spans="1:8">
      <c r="A103" s="64">
        <v>97</v>
      </c>
      <c r="B103" s="65" t="s">
        <v>1826</v>
      </c>
      <c r="C103" s="65" t="s">
        <v>1793</v>
      </c>
      <c r="D103" s="66" t="s">
        <v>55</v>
      </c>
      <c r="E103" s="67">
        <v>118800</v>
      </c>
      <c r="F103" s="65" t="s">
        <v>1145</v>
      </c>
      <c r="G103" s="67">
        <v>9504</v>
      </c>
      <c r="H103" s="68"/>
    </row>
    <row r="104" ht="57.75" spans="1:8">
      <c r="A104" s="64">
        <v>98</v>
      </c>
      <c r="B104" s="65" t="s">
        <v>1827</v>
      </c>
      <c r="C104" s="65" t="s">
        <v>1740</v>
      </c>
      <c r="D104" s="66" t="s">
        <v>99</v>
      </c>
      <c r="E104" s="67">
        <v>149900</v>
      </c>
      <c r="F104" s="65" t="s">
        <v>1145</v>
      </c>
      <c r="G104" s="67">
        <v>11992</v>
      </c>
      <c r="H104" s="68"/>
    </row>
    <row r="105" ht="57.75" spans="1:8">
      <c r="A105" s="64">
        <v>99</v>
      </c>
      <c r="B105" s="65" t="s">
        <v>1828</v>
      </c>
      <c r="C105" s="65" t="s">
        <v>1822</v>
      </c>
      <c r="D105" s="66" t="s">
        <v>99</v>
      </c>
      <c r="E105" s="67">
        <v>144900</v>
      </c>
      <c r="F105" s="65" t="s">
        <v>1145</v>
      </c>
      <c r="G105" s="67">
        <v>11592</v>
      </c>
      <c r="H105" s="68"/>
    </row>
    <row r="106" ht="43.5" spans="1:8">
      <c r="A106" s="64">
        <v>100</v>
      </c>
      <c r="B106" s="65" t="s">
        <v>1829</v>
      </c>
      <c r="C106" s="65" t="s">
        <v>1737</v>
      </c>
      <c r="D106" s="66" t="s">
        <v>761</v>
      </c>
      <c r="E106" s="67">
        <v>171800</v>
      </c>
      <c r="F106" s="65" t="s">
        <v>1145</v>
      </c>
      <c r="G106" s="67">
        <v>13744</v>
      </c>
      <c r="H106" s="68"/>
    </row>
    <row r="107" ht="72" spans="1:8">
      <c r="A107" s="64">
        <v>101</v>
      </c>
      <c r="B107" s="65" t="s">
        <v>1830</v>
      </c>
      <c r="C107" s="65" t="s">
        <v>1725</v>
      </c>
      <c r="D107" s="66" t="s">
        <v>1645</v>
      </c>
      <c r="E107" s="67">
        <v>66800</v>
      </c>
      <c r="F107" s="65" t="s">
        <v>1646</v>
      </c>
      <c r="G107" s="67">
        <v>5344</v>
      </c>
      <c r="H107" s="68"/>
    </row>
    <row r="108" ht="57.75" spans="1:8">
      <c r="A108" s="64">
        <v>102</v>
      </c>
      <c r="B108" s="65" t="s">
        <v>1831</v>
      </c>
      <c r="C108" s="65" t="s">
        <v>1740</v>
      </c>
      <c r="D108" s="66" t="s">
        <v>48</v>
      </c>
      <c r="E108" s="67">
        <v>116800</v>
      </c>
      <c r="F108" s="65" t="s">
        <v>1145</v>
      </c>
      <c r="G108" s="67">
        <v>9344</v>
      </c>
      <c r="H108" s="68"/>
    </row>
    <row r="109" ht="57.75" spans="1:8">
      <c r="A109" s="64">
        <v>103</v>
      </c>
      <c r="B109" s="65" t="s">
        <v>1832</v>
      </c>
      <c r="C109" s="65" t="s">
        <v>1833</v>
      </c>
      <c r="D109" s="66" t="s">
        <v>55</v>
      </c>
      <c r="E109" s="67">
        <v>112800</v>
      </c>
      <c r="F109" s="65" t="s">
        <v>1145</v>
      </c>
      <c r="G109" s="67">
        <v>9024</v>
      </c>
      <c r="H109" s="68"/>
    </row>
    <row r="110" ht="57.75" spans="1:8">
      <c r="A110" s="64">
        <v>104</v>
      </c>
      <c r="B110" s="65" t="s">
        <v>1834</v>
      </c>
      <c r="C110" s="65" t="s">
        <v>1725</v>
      </c>
      <c r="D110" s="66" t="s">
        <v>55</v>
      </c>
      <c r="E110" s="67">
        <v>220800</v>
      </c>
      <c r="F110" s="65" t="s">
        <v>1145</v>
      </c>
      <c r="G110" s="67">
        <v>15000</v>
      </c>
      <c r="H110" s="68"/>
    </row>
    <row r="111" ht="57.75" spans="1:8">
      <c r="A111" s="64">
        <v>105</v>
      </c>
      <c r="B111" s="65" t="s">
        <v>1835</v>
      </c>
      <c r="C111" s="65" t="s">
        <v>1733</v>
      </c>
      <c r="D111" s="66" t="s">
        <v>1816</v>
      </c>
      <c r="E111" s="67">
        <v>154642</v>
      </c>
      <c r="F111" s="65" t="s">
        <v>1646</v>
      </c>
      <c r="G111" s="67">
        <v>12372</v>
      </c>
      <c r="H111" s="68"/>
    </row>
    <row r="112" ht="72" spans="1:8">
      <c r="A112" s="64">
        <v>106</v>
      </c>
      <c r="B112" s="65" t="s">
        <v>1836</v>
      </c>
      <c r="C112" s="65" t="s">
        <v>1837</v>
      </c>
      <c r="D112" s="66" t="s">
        <v>1645</v>
      </c>
      <c r="E112" s="67">
        <v>67800</v>
      </c>
      <c r="F112" s="65" t="s">
        <v>1646</v>
      </c>
      <c r="G112" s="67">
        <v>5424</v>
      </c>
      <c r="H112" s="68"/>
    </row>
    <row r="113" ht="57.75" spans="1:8">
      <c r="A113" s="64">
        <v>107</v>
      </c>
      <c r="B113" s="65" t="s">
        <v>1838</v>
      </c>
      <c r="C113" s="65" t="s">
        <v>1752</v>
      </c>
      <c r="D113" s="66" t="s">
        <v>99</v>
      </c>
      <c r="E113" s="67">
        <v>154900</v>
      </c>
      <c r="F113" s="65" t="s">
        <v>1145</v>
      </c>
      <c r="G113" s="67">
        <v>12392</v>
      </c>
      <c r="H113" s="68"/>
    </row>
    <row r="114" ht="43.5" spans="1:8">
      <c r="A114" s="64">
        <v>108</v>
      </c>
      <c r="B114" s="65" t="s">
        <v>1839</v>
      </c>
      <c r="C114" s="65" t="s">
        <v>1590</v>
      </c>
      <c r="D114" s="66" t="s">
        <v>761</v>
      </c>
      <c r="E114" s="67">
        <v>115900</v>
      </c>
      <c r="F114" s="65" t="s">
        <v>1646</v>
      </c>
      <c r="G114" s="67">
        <v>9272</v>
      </c>
      <c r="H114" s="68"/>
    </row>
    <row r="115" ht="43.5" spans="1:8">
      <c r="A115" s="64">
        <v>109</v>
      </c>
      <c r="B115" s="65" t="s">
        <v>1840</v>
      </c>
      <c r="C115" s="65" t="s">
        <v>1793</v>
      </c>
      <c r="D115" s="66" t="s">
        <v>1578</v>
      </c>
      <c r="E115" s="67">
        <v>138513</v>
      </c>
      <c r="F115" s="65" t="s">
        <v>1646</v>
      </c>
      <c r="G115" s="67">
        <v>11082</v>
      </c>
      <c r="H115" s="68"/>
    </row>
    <row r="116" ht="57.75" spans="1:8">
      <c r="A116" s="64">
        <v>110</v>
      </c>
      <c r="B116" s="65" t="s">
        <v>1841</v>
      </c>
      <c r="C116" s="65" t="s">
        <v>1797</v>
      </c>
      <c r="D116" s="66" t="s">
        <v>55</v>
      </c>
      <c r="E116" s="67">
        <v>74800</v>
      </c>
      <c r="F116" s="65" t="s">
        <v>1145</v>
      </c>
      <c r="G116" s="67">
        <v>5984</v>
      </c>
      <c r="H116" s="68"/>
    </row>
    <row r="117" ht="57.75" spans="1:8">
      <c r="A117" s="64">
        <v>111</v>
      </c>
      <c r="B117" s="65" t="s">
        <v>1842</v>
      </c>
      <c r="C117" s="65" t="s">
        <v>1744</v>
      </c>
      <c r="D117" s="66" t="s">
        <v>48</v>
      </c>
      <c r="E117" s="67">
        <v>200100</v>
      </c>
      <c r="F117" s="65" t="s">
        <v>1145</v>
      </c>
      <c r="G117" s="67">
        <v>15000</v>
      </c>
      <c r="H117" s="68"/>
    </row>
    <row r="118" ht="43.5" spans="1:8">
      <c r="A118" s="64">
        <v>112</v>
      </c>
      <c r="B118" s="65" t="s">
        <v>1843</v>
      </c>
      <c r="C118" s="65" t="s">
        <v>1725</v>
      </c>
      <c r="D118" s="66" t="s">
        <v>1578</v>
      </c>
      <c r="E118" s="67">
        <v>114400</v>
      </c>
      <c r="F118" s="65" t="s">
        <v>1145</v>
      </c>
      <c r="G118" s="67">
        <v>9152</v>
      </c>
      <c r="H118" s="68"/>
    </row>
    <row r="119" ht="57.75" spans="1:8">
      <c r="A119" s="64">
        <v>113</v>
      </c>
      <c r="B119" s="65" t="s">
        <v>1844</v>
      </c>
      <c r="C119" s="65" t="s">
        <v>1845</v>
      </c>
      <c r="D119" s="66" t="s">
        <v>141</v>
      </c>
      <c r="E119" s="67">
        <v>69500</v>
      </c>
      <c r="F119" s="65" t="s">
        <v>1646</v>
      </c>
      <c r="G119" s="67">
        <v>5560</v>
      </c>
      <c r="H119" s="68"/>
    </row>
    <row r="120" ht="43.5" spans="1:8">
      <c r="A120" s="64">
        <v>114</v>
      </c>
      <c r="B120" s="65" t="s">
        <v>1846</v>
      </c>
      <c r="C120" s="65" t="s">
        <v>1847</v>
      </c>
      <c r="D120" s="66" t="s">
        <v>761</v>
      </c>
      <c r="E120" s="67">
        <v>111900</v>
      </c>
      <c r="F120" s="65" t="s">
        <v>1145</v>
      </c>
      <c r="G120" s="67">
        <v>8952</v>
      </c>
      <c r="H120" s="68"/>
    </row>
    <row r="121" ht="43.5" spans="1:8">
      <c r="A121" s="64">
        <v>115</v>
      </c>
      <c r="B121" s="65" t="s">
        <v>1848</v>
      </c>
      <c r="C121" s="65" t="s">
        <v>1805</v>
      </c>
      <c r="D121" s="66" t="s">
        <v>761</v>
      </c>
      <c r="E121" s="67">
        <v>109000</v>
      </c>
      <c r="F121" s="65" t="s">
        <v>1145</v>
      </c>
      <c r="G121" s="67">
        <v>8720</v>
      </c>
      <c r="H121" s="68"/>
    </row>
    <row r="122" ht="57.75" spans="1:8">
      <c r="A122" s="64">
        <v>116</v>
      </c>
      <c r="B122" s="65" t="s">
        <v>1849</v>
      </c>
      <c r="C122" s="65" t="s">
        <v>1850</v>
      </c>
      <c r="D122" s="66" t="s">
        <v>41</v>
      </c>
      <c r="E122" s="67">
        <v>96900</v>
      </c>
      <c r="F122" s="65" t="s">
        <v>34</v>
      </c>
      <c r="G122" s="67">
        <v>5814</v>
      </c>
      <c r="H122" s="68"/>
    </row>
    <row r="123" ht="57.75" spans="1:8">
      <c r="A123" s="64">
        <v>117</v>
      </c>
      <c r="B123" s="65" t="s">
        <v>1851</v>
      </c>
      <c r="C123" s="65" t="s">
        <v>1847</v>
      </c>
      <c r="D123" s="66" t="s">
        <v>99</v>
      </c>
      <c r="E123" s="67">
        <v>120000</v>
      </c>
      <c r="F123" s="65" t="s">
        <v>34</v>
      </c>
      <c r="G123" s="67">
        <v>7200</v>
      </c>
      <c r="H123" s="68"/>
    </row>
    <row r="124" ht="57.75" spans="1:8">
      <c r="A124" s="64">
        <v>118</v>
      </c>
      <c r="B124" s="65" t="s">
        <v>1852</v>
      </c>
      <c r="C124" s="65" t="s">
        <v>1847</v>
      </c>
      <c r="D124" s="66" t="s">
        <v>48</v>
      </c>
      <c r="E124" s="67">
        <v>103900</v>
      </c>
      <c r="F124" s="65" t="s">
        <v>34</v>
      </c>
      <c r="G124" s="67">
        <v>6234</v>
      </c>
      <c r="H124" s="68"/>
    </row>
    <row r="125" ht="57.75" spans="1:8">
      <c r="A125" s="64">
        <v>119</v>
      </c>
      <c r="B125" s="65" t="s">
        <v>1853</v>
      </c>
      <c r="C125" s="65" t="s">
        <v>1854</v>
      </c>
      <c r="D125" s="66" t="s">
        <v>48</v>
      </c>
      <c r="E125" s="67">
        <v>100100</v>
      </c>
      <c r="F125" s="65" t="s">
        <v>34</v>
      </c>
      <c r="G125" s="67">
        <v>6006</v>
      </c>
      <c r="H125" s="68"/>
    </row>
    <row r="126" ht="43.5" spans="1:8">
      <c r="A126" s="64">
        <v>120</v>
      </c>
      <c r="B126" s="65" t="s">
        <v>1855</v>
      </c>
      <c r="C126" s="65" t="s">
        <v>1805</v>
      </c>
      <c r="D126" s="66" t="s">
        <v>1155</v>
      </c>
      <c r="E126" s="67">
        <v>72600</v>
      </c>
      <c r="F126" s="65" t="s">
        <v>34</v>
      </c>
      <c r="G126" s="67">
        <v>4356</v>
      </c>
      <c r="H126" s="68"/>
    </row>
    <row r="127" ht="57.75" spans="1:8">
      <c r="A127" s="64">
        <v>121</v>
      </c>
      <c r="B127" s="65" t="s">
        <v>1856</v>
      </c>
      <c r="C127" s="65" t="s">
        <v>1847</v>
      </c>
      <c r="D127" s="66" t="s">
        <v>41</v>
      </c>
      <c r="E127" s="67">
        <v>75000</v>
      </c>
      <c r="F127" s="65" t="s">
        <v>34</v>
      </c>
      <c r="G127" s="67">
        <v>4500</v>
      </c>
      <c r="H127" s="68"/>
    </row>
    <row r="128" ht="57.75" spans="1:8">
      <c r="A128" s="64">
        <v>122</v>
      </c>
      <c r="B128" s="65" t="s">
        <v>1857</v>
      </c>
      <c r="C128" s="65" t="s">
        <v>1681</v>
      </c>
      <c r="D128" s="66" t="s">
        <v>99</v>
      </c>
      <c r="E128" s="67">
        <v>134400</v>
      </c>
      <c r="F128" s="65" t="s">
        <v>34</v>
      </c>
      <c r="G128" s="67">
        <v>8064</v>
      </c>
      <c r="H128" s="68"/>
    </row>
    <row r="129" ht="57.75" spans="1:8">
      <c r="A129" s="64">
        <v>123</v>
      </c>
      <c r="B129" s="65" t="s">
        <v>1858</v>
      </c>
      <c r="C129" s="65" t="s">
        <v>1584</v>
      </c>
      <c r="D129" s="66" t="s">
        <v>48</v>
      </c>
      <c r="E129" s="67">
        <v>82900</v>
      </c>
      <c r="F129" s="65" t="s">
        <v>34</v>
      </c>
      <c r="G129" s="67">
        <v>4974</v>
      </c>
      <c r="H129" s="68"/>
    </row>
    <row r="130" ht="57.75" spans="1:8">
      <c r="A130" s="64">
        <v>124</v>
      </c>
      <c r="B130" s="65" t="s">
        <v>1859</v>
      </c>
      <c r="C130" s="65" t="s">
        <v>1808</v>
      </c>
      <c r="D130" s="66" t="s">
        <v>41</v>
      </c>
      <c r="E130" s="67">
        <v>117900</v>
      </c>
      <c r="F130" s="65" t="s">
        <v>34</v>
      </c>
      <c r="G130" s="67">
        <v>7074</v>
      </c>
      <c r="H130" s="68"/>
    </row>
    <row r="131" ht="57.75" spans="1:8">
      <c r="A131" s="64">
        <v>125</v>
      </c>
      <c r="B131" s="65" t="s">
        <v>1860</v>
      </c>
      <c r="C131" s="65" t="s">
        <v>1797</v>
      </c>
      <c r="D131" s="66" t="s">
        <v>41</v>
      </c>
      <c r="E131" s="67">
        <v>110000</v>
      </c>
      <c r="F131" s="65" t="s">
        <v>34</v>
      </c>
      <c r="G131" s="67">
        <v>6600</v>
      </c>
      <c r="H131" s="68"/>
    </row>
    <row r="132" ht="57.75" spans="1:8">
      <c r="A132" s="64">
        <v>126</v>
      </c>
      <c r="B132" s="65" t="s">
        <v>1861</v>
      </c>
      <c r="C132" s="65" t="s">
        <v>1795</v>
      </c>
      <c r="D132" s="66" t="s">
        <v>41</v>
      </c>
      <c r="E132" s="67">
        <v>105900</v>
      </c>
      <c r="F132" s="65" t="s">
        <v>34</v>
      </c>
      <c r="G132" s="67">
        <v>6354</v>
      </c>
      <c r="H132" s="68"/>
    </row>
    <row r="133" ht="57.75" spans="1:8">
      <c r="A133" s="64">
        <v>127</v>
      </c>
      <c r="B133" s="65" t="s">
        <v>1862</v>
      </c>
      <c r="C133" s="65" t="s">
        <v>1863</v>
      </c>
      <c r="D133" s="66" t="s">
        <v>48</v>
      </c>
      <c r="E133" s="67">
        <v>113000</v>
      </c>
      <c r="F133" s="65" t="s">
        <v>34</v>
      </c>
      <c r="G133" s="67">
        <v>6780</v>
      </c>
      <c r="H133" s="68"/>
    </row>
    <row r="134" ht="52.5" customHeight="1" spans="1:8">
      <c r="A134" s="64">
        <v>128</v>
      </c>
      <c r="B134" s="65" t="s">
        <v>1864</v>
      </c>
      <c r="C134" s="65" t="s">
        <v>1854</v>
      </c>
      <c r="D134" s="66" t="s">
        <v>48</v>
      </c>
      <c r="E134" s="67">
        <v>102900</v>
      </c>
      <c r="F134" s="65" t="s">
        <v>34</v>
      </c>
      <c r="G134" s="67">
        <v>6174</v>
      </c>
      <c r="H134" s="68"/>
    </row>
    <row r="135" ht="43.5" spans="1:8">
      <c r="A135" s="64">
        <v>129</v>
      </c>
      <c r="B135" s="65" t="s">
        <v>1865</v>
      </c>
      <c r="C135" s="65" t="s">
        <v>1577</v>
      </c>
      <c r="D135" s="66" t="s">
        <v>1155</v>
      </c>
      <c r="E135" s="67">
        <v>79900</v>
      </c>
      <c r="F135" s="65" t="s">
        <v>34</v>
      </c>
      <c r="G135" s="67">
        <v>4794</v>
      </c>
      <c r="H135" s="68"/>
    </row>
    <row r="136" ht="57.75" spans="1:8">
      <c r="A136" s="64">
        <v>130</v>
      </c>
      <c r="B136" s="65" t="s">
        <v>1866</v>
      </c>
      <c r="C136" s="65" t="s">
        <v>1581</v>
      </c>
      <c r="D136" s="66" t="s">
        <v>48</v>
      </c>
      <c r="E136" s="67">
        <v>230000</v>
      </c>
      <c r="F136" s="65" t="s">
        <v>1145</v>
      </c>
      <c r="G136" s="67">
        <v>15000</v>
      </c>
      <c r="H136" s="68"/>
    </row>
    <row r="137" ht="57.75" spans="1:8">
      <c r="A137" s="64">
        <v>131</v>
      </c>
      <c r="B137" s="65" t="s">
        <v>1867</v>
      </c>
      <c r="C137" s="65" t="s">
        <v>1681</v>
      </c>
      <c r="D137" s="66" t="s">
        <v>141</v>
      </c>
      <c r="E137" s="67">
        <v>69500</v>
      </c>
      <c r="F137" s="65" t="s">
        <v>1646</v>
      </c>
      <c r="G137" s="67">
        <v>5560</v>
      </c>
      <c r="H137" s="68"/>
    </row>
    <row r="138" ht="15.75" spans="1:8">
      <c r="A138" s="69" t="s">
        <v>1868</v>
      </c>
      <c r="B138" s="69"/>
      <c r="C138" s="69"/>
      <c r="D138" s="69"/>
      <c r="E138" s="70">
        <f>SUM(E7:E137)</f>
        <v>14036455</v>
      </c>
      <c r="F138" s="70">
        <f>SUM(F7:F137)</f>
        <v>0</v>
      </c>
      <c r="G138" s="70">
        <f>SUM(G7:G137)</f>
        <v>915006</v>
      </c>
      <c r="H138" s="71"/>
    </row>
    <row r="139" ht="15.75" spans="1:8">
      <c r="A139" s="69"/>
      <c r="B139" s="69"/>
      <c r="C139" s="69"/>
      <c r="D139" s="69"/>
      <c r="E139" s="70"/>
      <c r="F139" s="70"/>
      <c r="G139" s="70"/>
      <c r="H139" s="71"/>
    </row>
    <row r="140" ht="15" spans="1:8">
      <c r="E140">
        <f>E138-汽车购新活动!E48</f>
        <v>9819521</v>
      </c>
      <c r="G140">
        <f>G138-汽车购新活动!K48</f>
        <v>628729</v>
      </c>
    </row>
  </sheetData>
  <mergeCells count="11">
    <mergeCell ref="A5:A6"/>
    <mergeCell ref="B5:B6"/>
    <mergeCell ref="C5:C6"/>
    <mergeCell ref="D5:D6"/>
    <mergeCell ref="E5:E6"/>
    <mergeCell ref="E138:E139"/>
    <mergeCell ref="F138:F139"/>
    <mergeCell ref="G138:G139"/>
    <mergeCell ref="H5:H6"/>
    <mergeCell ref="H138:H139"/>
    <mergeCell ref="A138:D139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 codeName="Sheet3">
    <pageSetUpPr fitToPage="1"/>
  </sheetPr>
  <dimension ref="A1:V303"/>
  <sheetViews>
    <sheetView view="pageBreakPreview" zoomScaleNormal="100" workbookViewId="0">
      <selection activeCell="B285" sqref="B285"/>
    </sheetView>
  </sheetViews>
  <sheetFormatPr defaultColWidth="9" defaultRowHeight="18"/>
  <cols>
    <col min="1" max="1" width="2.88571428571429" style="7" customWidth="1"/>
    <col min="2" max="2" width="6.76190476190476" style="8" customWidth="1"/>
    <col min="3" max="3" width="9.38095238095238" style="9" customWidth="1"/>
    <col min="4" max="4" width="10.1238095238095" style="9" customWidth="1"/>
    <col min="5" max="5" width="6.17142857142857" style="9" customWidth="1"/>
    <col min="6" max="6" width="15.3809523809524" style="9" customWidth="1"/>
    <col min="7" max="7" width="14.2571428571429" style="9" customWidth="1"/>
    <col min="8" max="8" width="10.6285714285714" style="10" customWidth="1"/>
    <col min="9" max="9" width="18.9714285714286" style="10" customWidth="1"/>
    <col min="10" max="10" width="8.08571428571429" style="11" customWidth="1"/>
    <col min="11" max="11" width="6.25714285714286" style="11" customWidth="1"/>
    <col min="12" max="12" width="6.45714285714286" style="11" customWidth="1"/>
    <col min="13" max="13" width="14.2380952380952" style="11" customWidth="1"/>
    <col min="14" max="14" width="9.38095238095238" style="11" customWidth="1"/>
    <col min="15" max="15" width="5.62857142857143" style="11" customWidth="1"/>
    <col min="16" max="16" width="7.19047619047619" style="11" customWidth="1"/>
    <col min="17" max="17" width="12.0857142857143" style="11" customWidth="1"/>
    <col min="18" max="18" width="9.83809523809524" style="12" customWidth="1"/>
    <col min="19" max="19" width="9.00952380952381" style="10" customWidth="1"/>
    <col min="20" max="20" width="6.76190476190476" style="8" customWidth="1"/>
    <col min="21" max="21" width="9.62857142857143" style="8" customWidth="1"/>
    <col min="22" max="22" width="9.58095238095238" style="8" customWidth="1"/>
    <col min="23" max="23" width="8.71428571428571" style="13"/>
    <col min="24" max="24" width="8.90476190476191" style="13" customWidth="1"/>
    <col min="25" max="16365" width="8.71428571428571" style="13"/>
    <col min="16366" max="16384" width="9" style="13"/>
  </cols>
  <sheetData>
    <row r="1" s="1" customFormat="1" ht="25.5" spans="1:22">
      <c r="A1" s="14" t="s">
        <v>0</v>
      </c>
      <c r="B1" s="14"/>
      <c r="C1" s="15"/>
      <c r="D1" s="15"/>
      <c r="E1" s="15"/>
      <c r="F1" s="15"/>
      <c r="G1" s="15"/>
      <c r="H1" s="16"/>
      <c r="I1" s="16"/>
      <c r="J1" s="17"/>
      <c r="K1" s="17"/>
      <c r="L1" s="17"/>
      <c r="M1" s="17"/>
      <c r="N1" s="17"/>
      <c r="O1" s="17"/>
      <c r="P1" s="17"/>
      <c r="Q1" s="17"/>
      <c r="R1" s="18"/>
      <c r="S1" s="16"/>
      <c r="T1" s="19"/>
      <c r="U1" s="19"/>
      <c r="V1" s="19"/>
    </row>
    <row r="2" s="2" customFormat="1" ht="49.5" customHeight="1" spans="1:22">
      <c r="A2" s="20" t="s">
        <v>1869</v>
      </c>
      <c r="B2" s="21"/>
      <c r="C2" s="21"/>
      <c r="D2" s="21"/>
      <c r="E2" s="21"/>
      <c r="F2" s="21"/>
      <c r="G2" s="21"/>
      <c r="H2" s="22"/>
      <c r="I2" s="22"/>
      <c r="J2" s="23"/>
      <c r="K2" s="23"/>
      <c r="L2" s="23"/>
      <c r="M2" s="23"/>
      <c r="N2" s="23"/>
      <c r="O2" s="23"/>
      <c r="P2" s="23"/>
      <c r="Q2" s="23"/>
      <c r="R2" s="20"/>
      <c r="S2" s="22"/>
      <c r="T2" s="21"/>
      <c r="U2" s="21"/>
      <c r="V2" s="21"/>
    </row>
    <row r="3" s="3" customFormat="1" ht="12.75" spans="1:22">
      <c r="C3" s="24"/>
      <c r="D3" s="24"/>
      <c r="E3" s="24"/>
      <c r="F3" s="24"/>
      <c r="G3" s="24"/>
      <c r="H3" s="25"/>
      <c r="I3" s="25"/>
      <c r="J3" s="26"/>
      <c r="K3" s="26"/>
      <c r="L3" s="26"/>
      <c r="M3" s="26"/>
      <c r="N3" s="26"/>
      <c r="O3" s="26"/>
      <c r="P3" s="26"/>
      <c r="Q3" s="26"/>
      <c r="R3" s="27"/>
      <c r="S3" s="25"/>
    </row>
    <row r="4" s="4" customFormat="1" ht="17" customHeight="1" spans="1:22">
      <c r="A4" s="28"/>
      <c r="B4" s="29"/>
      <c r="C4" s="29"/>
      <c r="D4" s="29"/>
      <c r="E4" s="29"/>
      <c r="F4" s="29"/>
      <c r="G4" s="29"/>
      <c r="H4" s="30"/>
      <c r="I4" s="30"/>
      <c r="J4" s="31"/>
      <c r="K4" s="31"/>
      <c r="L4" s="31"/>
      <c r="M4" s="31"/>
      <c r="N4" s="31"/>
      <c r="O4" s="31"/>
      <c r="P4" s="31"/>
      <c r="Q4" s="31"/>
      <c r="R4" s="32"/>
      <c r="S4" s="30"/>
      <c r="T4" s="29"/>
      <c r="U4" s="33" t="s">
        <v>1870</v>
      </c>
      <c r="V4" s="33"/>
    </row>
    <row r="5" s="5" customFormat="1" ht="24" customHeight="1" spans="1:22">
      <c r="A5" s="34" t="s">
        <v>3</v>
      </c>
      <c r="B5" s="35" t="s">
        <v>4</v>
      </c>
      <c r="C5" s="36" t="s">
        <v>5</v>
      </c>
      <c r="D5" s="36"/>
      <c r="E5" s="36"/>
      <c r="F5" s="36"/>
      <c r="G5" s="36"/>
      <c r="H5" s="36"/>
      <c r="I5" s="36"/>
      <c r="J5" s="36" t="s">
        <v>6</v>
      </c>
      <c r="K5" s="36"/>
      <c r="L5" s="36"/>
      <c r="M5" s="36"/>
      <c r="N5" s="36"/>
      <c r="O5" s="36"/>
      <c r="P5" s="34" t="s">
        <v>1871</v>
      </c>
      <c r="Q5" s="34" t="s">
        <v>7</v>
      </c>
      <c r="R5" s="36" t="s">
        <v>8</v>
      </c>
      <c r="S5" s="36"/>
      <c r="T5" s="36"/>
      <c r="U5" s="37" t="s">
        <v>9</v>
      </c>
      <c r="V5" s="37" t="s">
        <v>10</v>
      </c>
    </row>
    <row r="6" s="5" customFormat="1" ht="54.75" spans="1:22">
      <c r="A6" s="34"/>
      <c r="B6" s="35"/>
      <c r="C6" s="36" t="s">
        <v>11</v>
      </c>
      <c r="D6" s="34" t="s">
        <v>12</v>
      </c>
      <c r="E6" s="36" t="s">
        <v>13</v>
      </c>
      <c r="F6" s="34" t="s">
        <v>14</v>
      </c>
      <c r="G6" s="34" t="s">
        <v>15</v>
      </c>
      <c r="H6" s="34" t="s">
        <v>16</v>
      </c>
      <c r="I6" s="34" t="s">
        <v>17</v>
      </c>
      <c r="J6" s="38" t="s">
        <v>18</v>
      </c>
      <c r="K6" s="34" t="s">
        <v>19</v>
      </c>
      <c r="L6" s="38" t="s">
        <v>20</v>
      </c>
      <c r="M6" s="38" t="s">
        <v>21</v>
      </c>
      <c r="N6" s="38" t="s">
        <v>22</v>
      </c>
      <c r="O6" s="34" t="s">
        <v>23</v>
      </c>
      <c r="P6" s="34"/>
      <c r="Q6" s="34"/>
      <c r="R6" s="35" t="s">
        <v>24</v>
      </c>
      <c r="S6" s="35" t="s">
        <v>25</v>
      </c>
      <c r="T6" s="35" t="s">
        <v>26</v>
      </c>
      <c r="U6" s="37"/>
      <c r="V6" s="37"/>
    </row>
    <row r="7" s="5" customFormat="1" ht="24.75" hidden="1" customHeight="1" spans="1:22">
      <c r="A7" s="39">
        <v>1</v>
      </c>
      <c r="B7" s="40" t="s">
        <v>27</v>
      </c>
      <c r="C7" s="40" t="s">
        <v>1872</v>
      </c>
      <c r="D7" s="88" t="s">
        <v>29</v>
      </c>
      <c r="E7" s="40" t="s">
        <v>1873</v>
      </c>
      <c r="F7" s="40" t="s">
        <v>30</v>
      </c>
      <c r="G7" s="42" t="s">
        <v>1874</v>
      </c>
      <c r="H7" s="43">
        <v>60000</v>
      </c>
      <c r="I7" s="44" t="s">
        <v>32</v>
      </c>
      <c r="J7" s="42" t="s">
        <v>33</v>
      </c>
      <c r="K7" s="42" t="s">
        <v>34</v>
      </c>
      <c r="L7" s="42" t="s">
        <v>1873</v>
      </c>
      <c r="M7" s="42" t="s">
        <v>1874</v>
      </c>
      <c r="N7" s="40" t="s">
        <v>1872</v>
      </c>
      <c r="O7" s="42" t="s">
        <v>36</v>
      </c>
      <c r="P7" s="42" t="s">
        <v>1875</v>
      </c>
      <c r="Q7" s="43">
        <f t="shared" ref="Q7:Q61" si="0">H7</f>
        <v>60000</v>
      </c>
      <c r="R7" s="43">
        <v>1000</v>
      </c>
      <c r="S7" s="43">
        <v>0</v>
      </c>
      <c r="T7" s="43">
        <v>0</v>
      </c>
      <c r="U7" s="43">
        <f t="shared" ref="U7:U61" si="1">R7+S7+T7</f>
        <v>1000</v>
      </c>
      <c r="V7" s="45"/>
    </row>
    <row r="8" s="5" customFormat="1" ht="24.75" customHeight="1" spans="1:22">
      <c r="A8" s="39">
        <v>2</v>
      </c>
      <c r="B8" s="40" t="s">
        <v>37</v>
      </c>
      <c r="C8" s="40"/>
      <c r="D8" s="41" t="s">
        <v>38</v>
      </c>
      <c r="E8" s="40"/>
      <c r="F8" s="40" t="s">
        <v>39</v>
      </c>
      <c r="G8" s="42"/>
      <c r="H8" s="43">
        <v>85900</v>
      </c>
      <c r="I8" s="44" t="s">
        <v>41</v>
      </c>
      <c r="J8" s="42" t="s">
        <v>42</v>
      </c>
      <c r="K8" s="42"/>
      <c r="L8" s="42"/>
      <c r="M8" s="42"/>
      <c r="N8" s="40"/>
      <c r="O8" s="42"/>
      <c r="P8" s="42" t="s">
        <v>1875</v>
      </c>
      <c r="Q8" s="43">
        <f t="shared" si="0"/>
        <v>85900</v>
      </c>
      <c r="R8" s="43">
        <v>1000</v>
      </c>
      <c r="S8" s="43">
        <v>0</v>
      </c>
      <c r="T8" s="43">
        <v>0</v>
      </c>
      <c r="U8" s="43">
        <f t="shared" si="1"/>
        <v>1000</v>
      </c>
      <c r="V8" s="45"/>
    </row>
    <row r="9" s="5" customFormat="1" ht="24.75" hidden="1" customHeight="1" spans="1:22">
      <c r="A9" s="39">
        <v>3</v>
      </c>
      <c r="B9" s="40" t="s">
        <v>44</v>
      </c>
      <c r="C9" s="40"/>
      <c r="D9" s="41" t="s">
        <v>45</v>
      </c>
      <c r="E9" s="40"/>
      <c r="F9" s="40" t="s">
        <v>46</v>
      </c>
      <c r="G9" s="42"/>
      <c r="H9" s="43">
        <v>50100</v>
      </c>
      <c r="I9" s="44" t="s">
        <v>48</v>
      </c>
      <c r="J9" s="42" t="s">
        <v>49</v>
      </c>
      <c r="K9" s="42"/>
      <c r="L9" s="41"/>
      <c r="M9" s="42"/>
      <c r="N9" s="42"/>
      <c r="O9" s="42"/>
      <c r="P9" s="42" t="s">
        <v>1875</v>
      </c>
      <c r="Q9" s="43">
        <f t="shared" si="0"/>
        <v>50100</v>
      </c>
      <c r="R9" s="43">
        <v>1000</v>
      </c>
      <c r="S9" s="43">
        <v>0</v>
      </c>
      <c r="T9" s="43">
        <v>0</v>
      </c>
      <c r="U9" s="43">
        <f t="shared" si="1"/>
        <v>1000</v>
      </c>
      <c r="V9" s="46"/>
    </row>
    <row r="10" s="5" customFormat="1" ht="24.75" hidden="1" customHeight="1" spans="1:22">
      <c r="A10" s="39">
        <v>4</v>
      </c>
      <c r="B10" s="40" t="s">
        <v>50</v>
      </c>
      <c r="C10" s="40"/>
      <c r="D10" s="41" t="s">
        <v>52</v>
      </c>
      <c r="E10" s="40"/>
      <c r="F10" s="40" t="s">
        <v>53</v>
      </c>
      <c r="G10" s="42"/>
      <c r="H10" s="43">
        <v>94800</v>
      </c>
      <c r="I10" s="44" t="s">
        <v>55</v>
      </c>
      <c r="J10" s="42" t="s">
        <v>56</v>
      </c>
      <c r="K10" s="42"/>
      <c r="L10" s="41"/>
      <c r="M10" s="42"/>
      <c r="N10" s="40"/>
      <c r="O10" s="42"/>
      <c r="P10" s="42" t="s">
        <v>1875</v>
      </c>
      <c r="Q10" s="43">
        <f t="shared" si="0"/>
        <v>94800</v>
      </c>
      <c r="R10" s="43">
        <v>1000</v>
      </c>
      <c r="S10" s="43">
        <v>0</v>
      </c>
      <c r="T10" s="43">
        <v>0</v>
      </c>
      <c r="U10" s="43">
        <f t="shared" si="1"/>
        <v>1000</v>
      </c>
      <c r="V10" s="46"/>
    </row>
    <row r="11" s="5" customFormat="1" ht="24.75" hidden="1" customHeight="1" spans="1:22">
      <c r="A11" s="39">
        <v>5</v>
      </c>
      <c r="B11" s="40" t="s">
        <v>59</v>
      </c>
      <c r="C11" s="40"/>
      <c r="D11" s="41" t="s">
        <v>61</v>
      </c>
      <c r="E11" s="40"/>
      <c r="F11" s="40" t="s">
        <v>62</v>
      </c>
      <c r="G11" s="42"/>
      <c r="H11" s="43">
        <v>87000</v>
      </c>
      <c r="I11" s="44" t="s">
        <v>55</v>
      </c>
      <c r="J11" s="42" t="s">
        <v>64</v>
      </c>
      <c r="K11" s="42"/>
      <c r="L11" s="41"/>
      <c r="M11" s="42"/>
      <c r="N11" s="40"/>
      <c r="O11" s="42"/>
      <c r="P11" s="42" t="s">
        <v>1875</v>
      </c>
      <c r="Q11" s="43">
        <f t="shared" si="0"/>
        <v>87000</v>
      </c>
      <c r="R11" s="43">
        <v>1000</v>
      </c>
      <c r="S11" s="43">
        <v>0</v>
      </c>
      <c r="T11" s="43">
        <v>0</v>
      </c>
      <c r="U11" s="43">
        <f t="shared" si="1"/>
        <v>1000</v>
      </c>
      <c r="V11" s="46"/>
    </row>
    <row r="12" s="5" customFormat="1" ht="24.75" hidden="1" customHeight="1" spans="1:22">
      <c r="A12" s="39">
        <v>6</v>
      </c>
      <c r="B12" s="40" t="s">
        <v>65</v>
      </c>
      <c r="C12" s="40"/>
      <c r="D12" s="41" t="s">
        <v>67</v>
      </c>
      <c r="E12" s="40"/>
      <c r="F12" s="40" t="s">
        <v>68</v>
      </c>
      <c r="G12" s="42"/>
      <c r="H12" s="43">
        <v>86800</v>
      </c>
      <c r="I12" s="44" t="s">
        <v>55</v>
      </c>
      <c r="J12" s="42" t="s">
        <v>70</v>
      </c>
      <c r="K12" s="42"/>
      <c r="L12" s="42"/>
      <c r="M12" s="42"/>
      <c r="N12" s="40"/>
      <c r="O12" s="42"/>
      <c r="P12" s="42" t="s">
        <v>1875</v>
      </c>
      <c r="Q12" s="43">
        <f t="shared" si="0"/>
        <v>86800</v>
      </c>
      <c r="R12" s="43">
        <v>1000</v>
      </c>
      <c r="S12" s="43">
        <v>0</v>
      </c>
      <c r="T12" s="43">
        <v>0</v>
      </c>
      <c r="U12" s="43">
        <f t="shared" si="1"/>
        <v>1000</v>
      </c>
      <c r="V12" s="46"/>
    </row>
    <row r="13" s="5" customFormat="1" ht="24.75" customHeight="1" spans="1:22">
      <c r="A13" s="39">
        <v>7</v>
      </c>
      <c r="B13" s="40" t="s">
        <v>71</v>
      </c>
      <c r="C13" s="40"/>
      <c r="D13" s="41" t="s">
        <v>72</v>
      </c>
      <c r="E13" s="40"/>
      <c r="F13" s="40" t="s">
        <v>73</v>
      </c>
      <c r="G13" s="42"/>
      <c r="H13" s="43">
        <v>69800</v>
      </c>
      <c r="I13" s="44" t="s">
        <v>75</v>
      </c>
      <c r="J13" s="42" t="s">
        <v>76</v>
      </c>
      <c r="K13" s="42"/>
      <c r="L13" s="42"/>
      <c r="M13" s="42"/>
      <c r="N13" s="40"/>
      <c r="O13" s="42"/>
      <c r="P13" s="42" t="s">
        <v>1875</v>
      </c>
      <c r="Q13" s="43">
        <f t="shared" si="0"/>
        <v>69800</v>
      </c>
      <c r="R13" s="43">
        <v>1000</v>
      </c>
      <c r="S13" s="43">
        <v>0</v>
      </c>
      <c r="T13" s="43">
        <v>0</v>
      </c>
      <c r="U13" s="43">
        <f t="shared" si="1"/>
        <v>1000</v>
      </c>
      <c r="V13" s="46"/>
    </row>
    <row r="14" s="5" customFormat="1" ht="24.75" hidden="1" customHeight="1" spans="1:22">
      <c r="A14" s="39">
        <v>8</v>
      </c>
      <c r="B14" s="40" t="s">
        <v>77</v>
      </c>
      <c r="C14" s="40"/>
      <c r="D14" s="41" t="s">
        <v>79</v>
      </c>
      <c r="E14" s="40"/>
      <c r="F14" s="40" t="s">
        <v>80</v>
      </c>
      <c r="G14" s="42"/>
      <c r="H14" s="43">
        <v>60000</v>
      </c>
      <c r="I14" s="44" t="s">
        <v>48</v>
      </c>
      <c r="J14" s="42" t="s">
        <v>82</v>
      </c>
      <c r="K14" s="42"/>
      <c r="L14" s="42"/>
      <c r="M14" s="42"/>
      <c r="N14" s="42"/>
      <c r="O14" s="42"/>
      <c r="P14" s="42" t="s">
        <v>1875</v>
      </c>
      <c r="Q14" s="43">
        <f t="shared" si="0"/>
        <v>60000</v>
      </c>
      <c r="R14" s="43">
        <v>1000</v>
      </c>
      <c r="S14" s="43">
        <v>0</v>
      </c>
      <c r="T14" s="43">
        <v>0</v>
      </c>
      <c r="U14" s="43">
        <f t="shared" si="1"/>
        <v>1000</v>
      </c>
      <c r="V14" s="46"/>
    </row>
    <row r="15" s="5" customFormat="1" ht="38.25" hidden="1" spans="1:22">
      <c r="A15" s="39">
        <v>9</v>
      </c>
      <c r="B15" s="40" t="s">
        <v>83</v>
      </c>
      <c r="C15" s="40"/>
      <c r="D15" s="41" t="s">
        <v>85</v>
      </c>
      <c r="E15" s="40"/>
      <c r="F15" s="40" t="s">
        <v>86</v>
      </c>
      <c r="G15" s="42"/>
      <c r="H15" s="43">
        <v>50100</v>
      </c>
      <c r="I15" s="44" t="s">
        <v>48</v>
      </c>
      <c r="J15" s="42" t="s">
        <v>88</v>
      </c>
      <c r="K15" s="42"/>
      <c r="L15" s="40"/>
      <c r="M15" s="42"/>
      <c r="N15" s="40"/>
      <c r="O15" s="42"/>
      <c r="P15" s="42" t="s">
        <v>1875</v>
      </c>
      <c r="Q15" s="43">
        <f t="shared" si="0"/>
        <v>50100</v>
      </c>
      <c r="R15" s="43">
        <v>1000</v>
      </c>
      <c r="S15" s="43">
        <v>0</v>
      </c>
      <c r="T15" s="43">
        <v>0</v>
      </c>
      <c r="U15" s="43">
        <f t="shared" si="1"/>
        <v>1000</v>
      </c>
      <c r="V15" s="47"/>
    </row>
    <row r="16" s="5" customFormat="1" ht="24.75" hidden="1" customHeight="1" spans="1:22">
      <c r="A16" s="39">
        <v>10</v>
      </c>
      <c r="B16" s="40" t="s">
        <v>89</v>
      </c>
      <c r="C16" s="40"/>
      <c r="D16" s="41" t="s">
        <v>90</v>
      </c>
      <c r="E16" s="40"/>
      <c r="F16" s="40" t="s">
        <v>91</v>
      </c>
      <c r="G16" s="42"/>
      <c r="H16" s="43">
        <v>77800</v>
      </c>
      <c r="I16" s="44" t="s">
        <v>55</v>
      </c>
      <c r="J16" s="42" t="s">
        <v>93</v>
      </c>
      <c r="K16" s="42"/>
      <c r="L16" s="42"/>
      <c r="M16" s="42"/>
      <c r="N16" s="42"/>
      <c r="O16" s="42"/>
      <c r="P16" s="42" t="s">
        <v>1875</v>
      </c>
      <c r="Q16" s="43">
        <f t="shared" si="0"/>
        <v>77800</v>
      </c>
      <c r="R16" s="43">
        <v>1000</v>
      </c>
      <c r="S16" s="43">
        <v>0</v>
      </c>
      <c r="T16" s="43">
        <v>0</v>
      </c>
      <c r="U16" s="43">
        <f t="shared" si="1"/>
        <v>1000</v>
      </c>
      <c r="V16" s="46"/>
    </row>
    <row r="17" s="5" customFormat="1" ht="24.75" hidden="1" customHeight="1" spans="1:22">
      <c r="A17" s="39">
        <v>11</v>
      </c>
      <c r="B17" s="40" t="s">
        <v>95</v>
      </c>
      <c r="C17" s="40"/>
      <c r="D17" s="41" t="s">
        <v>96</v>
      </c>
      <c r="E17" s="40"/>
      <c r="F17" s="40" t="s">
        <v>97</v>
      </c>
      <c r="G17" s="42"/>
      <c r="H17" s="43">
        <v>79800</v>
      </c>
      <c r="I17" s="44" t="s">
        <v>99</v>
      </c>
      <c r="J17" s="42" t="s">
        <v>100</v>
      </c>
      <c r="K17" s="42"/>
      <c r="L17" s="42"/>
      <c r="M17" s="42"/>
      <c r="N17" s="40"/>
      <c r="O17" s="42"/>
      <c r="P17" s="42" t="s">
        <v>1875</v>
      </c>
      <c r="Q17" s="43">
        <f t="shared" si="0"/>
        <v>79800</v>
      </c>
      <c r="R17" s="43">
        <v>0</v>
      </c>
      <c r="S17" s="43">
        <v>2000</v>
      </c>
      <c r="T17" s="43">
        <v>0</v>
      </c>
      <c r="U17" s="43">
        <f t="shared" si="1"/>
        <v>2000</v>
      </c>
      <c r="V17" s="46"/>
    </row>
    <row r="18" s="5" customFormat="1" ht="24.75" hidden="1" customHeight="1" spans="1:22">
      <c r="A18" s="39">
        <v>12</v>
      </c>
      <c r="B18" s="40" t="s">
        <v>101</v>
      </c>
      <c r="C18" s="40"/>
      <c r="D18" s="41" t="s">
        <v>102</v>
      </c>
      <c r="E18" s="40"/>
      <c r="F18" s="40" t="s">
        <v>103</v>
      </c>
      <c r="G18" s="42"/>
      <c r="H18" s="43">
        <v>80500</v>
      </c>
      <c r="I18" s="44" t="s">
        <v>41</v>
      </c>
      <c r="J18" s="42" t="s">
        <v>105</v>
      </c>
      <c r="K18" s="42"/>
      <c r="L18" s="42"/>
      <c r="M18" s="42"/>
      <c r="N18" s="40"/>
      <c r="O18" s="42"/>
      <c r="P18" s="42" t="s">
        <v>1875</v>
      </c>
      <c r="Q18" s="43">
        <f t="shared" si="0"/>
        <v>80500</v>
      </c>
      <c r="R18" s="43">
        <v>0</v>
      </c>
      <c r="S18" s="43">
        <v>2000</v>
      </c>
      <c r="T18" s="43">
        <v>0</v>
      </c>
      <c r="U18" s="43">
        <f t="shared" si="1"/>
        <v>2000</v>
      </c>
      <c r="V18" s="46"/>
    </row>
    <row r="19" s="5" customFormat="1" ht="24.75" hidden="1" customHeight="1" spans="1:22">
      <c r="A19" s="39">
        <v>13</v>
      </c>
      <c r="B19" s="40" t="s">
        <v>106</v>
      </c>
      <c r="C19" s="40"/>
      <c r="D19" s="41" t="s">
        <v>108</v>
      </c>
      <c r="E19" s="40"/>
      <c r="F19" s="40" t="s">
        <v>109</v>
      </c>
      <c r="G19" s="42"/>
      <c r="H19" s="43">
        <v>70000</v>
      </c>
      <c r="I19" s="44" t="s">
        <v>41</v>
      </c>
      <c r="J19" s="42" t="s">
        <v>111</v>
      </c>
      <c r="K19" s="42"/>
      <c r="L19" s="42"/>
      <c r="M19" s="42"/>
      <c r="N19" s="42"/>
      <c r="O19" s="42"/>
      <c r="P19" s="42" t="s">
        <v>1875</v>
      </c>
      <c r="Q19" s="43">
        <f t="shared" si="0"/>
        <v>70000</v>
      </c>
      <c r="R19" s="43">
        <v>0</v>
      </c>
      <c r="S19" s="43">
        <v>2000</v>
      </c>
      <c r="T19" s="43">
        <v>0</v>
      </c>
      <c r="U19" s="43">
        <f t="shared" si="1"/>
        <v>2000</v>
      </c>
      <c r="V19" s="46"/>
    </row>
    <row r="20" s="5" customFormat="1" ht="24.75" hidden="1" customHeight="1" spans="1:22">
      <c r="A20" s="39">
        <v>14</v>
      </c>
      <c r="B20" s="40" t="s">
        <v>113</v>
      </c>
      <c r="C20" s="40"/>
      <c r="D20" s="48" t="s">
        <v>114</v>
      </c>
      <c r="E20" s="40"/>
      <c r="F20" s="40" t="s">
        <v>115</v>
      </c>
      <c r="G20" s="42"/>
      <c r="H20" s="43">
        <v>58800</v>
      </c>
      <c r="I20" s="44" t="s">
        <v>75</v>
      </c>
      <c r="J20" s="42" t="s">
        <v>117</v>
      </c>
      <c r="K20" s="42"/>
      <c r="L20" s="42"/>
      <c r="M20" s="42"/>
      <c r="N20" s="42"/>
      <c r="O20" s="42"/>
      <c r="P20" s="42" t="s">
        <v>1875</v>
      </c>
      <c r="Q20" s="43">
        <f t="shared" si="0"/>
        <v>58800</v>
      </c>
      <c r="R20" s="43">
        <v>0</v>
      </c>
      <c r="S20" s="43">
        <v>2000</v>
      </c>
      <c r="T20" s="43">
        <v>0</v>
      </c>
      <c r="U20" s="43">
        <f t="shared" si="1"/>
        <v>2000</v>
      </c>
      <c r="V20" s="45"/>
    </row>
    <row r="21" s="5" customFormat="1" ht="24.75" hidden="1" customHeight="1" spans="1:22">
      <c r="A21" s="39">
        <v>15</v>
      </c>
      <c r="B21" s="40" t="s">
        <v>119</v>
      </c>
      <c r="C21" s="40"/>
      <c r="D21" s="48" t="s">
        <v>121</v>
      </c>
      <c r="E21" s="40"/>
      <c r="F21" s="40" t="s">
        <v>122</v>
      </c>
      <c r="G21" s="42"/>
      <c r="H21" s="43">
        <v>86000</v>
      </c>
      <c r="I21" s="44" t="s">
        <v>124</v>
      </c>
      <c r="J21" s="42" t="s">
        <v>125</v>
      </c>
      <c r="K21" s="42"/>
      <c r="L21" s="41"/>
      <c r="M21" s="42"/>
      <c r="N21" s="42"/>
      <c r="O21" s="42"/>
      <c r="P21" s="42" t="s">
        <v>1875</v>
      </c>
      <c r="Q21" s="43">
        <f t="shared" si="0"/>
        <v>86000</v>
      </c>
      <c r="R21" s="43">
        <v>0</v>
      </c>
      <c r="S21" s="43">
        <v>2000</v>
      </c>
      <c r="T21" s="43">
        <v>0</v>
      </c>
      <c r="U21" s="43">
        <f t="shared" si="1"/>
        <v>2000</v>
      </c>
      <c r="V21" s="46"/>
    </row>
    <row r="22" s="5" customFormat="1" ht="24.75" hidden="1" customHeight="1" spans="1:22">
      <c r="A22" s="39">
        <v>16</v>
      </c>
      <c r="B22" s="40" t="s">
        <v>126</v>
      </c>
      <c r="C22" s="40"/>
      <c r="D22" s="48" t="s">
        <v>127</v>
      </c>
      <c r="E22" s="40"/>
      <c r="F22" s="40" t="s">
        <v>128</v>
      </c>
      <c r="G22" s="42"/>
      <c r="H22" s="43">
        <v>61000</v>
      </c>
      <c r="I22" s="44" t="s">
        <v>41</v>
      </c>
      <c r="J22" s="42" t="s">
        <v>130</v>
      </c>
      <c r="K22" s="42"/>
      <c r="L22" s="41"/>
      <c r="M22" s="42"/>
      <c r="N22" s="42"/>
      <c r="O22" s="42"/>
      <c r="P22" s="42" t="s">
        <v>1875</v>
      </c>
      <c r="Q22" s="43">
        <f t="shared" si="0"/>
        <v>61000</v>
      </c>
      <c r="R22" s="43">
        <v>0</v>
      </c>
      <c r="S22" s="43">
        <v>2000</v>
      </c>
      <c r="T22" s="43">
        <v>0</v>
      </c>
      <c r="U22" s="43">
        <f t="shared" si="1"/>
        <v>2000</v>
      </c>
      <c r="V22" s="46"/>
    </row>
    <row r="23" s="5" customFormat="1" ht="24.75" hidden="1" customHeight="1" spans="1:22">
      <c r="A23" s="39">
        <v>17</v>
      </c>
      <c r="B23" s="40" t="s">
        <v>131</v>
      </c>
      <c r="C23" s="40"/>
      <c r="D23" s="48" t="s">
        <v>132</v>
      </c>
      <c r="E23" s="40"/>
      <c r="F23" s="40" t="s">
        <v>133</v>
      </c>
      <c r="G23" s="42"/>
      <c r="H23" s="43">
        <v>65000</v>
      </c>
      <c r="I23" s="44" t="s">
        <v>135</v>
      </c>
      <c r="J23" s="42" t="s">
        <v>136</v>
      </c>
      <c r="K23" s="42"/>
      <c r="L23" s="41"/>
      <c r="M23" s="42"/>
      <c r="N23" s="42"/>
      <c r="O23" s="42"/>
      <c r="P23" s="42" t="s">
        <v>1875</v>
      </c>
      <c r="Q23" s="43">
        <f t="shared" si="0"/>
        <v>65000</v>
      </c>
      <c r="R23" s="43">
        <v>0</v>
      </c>
      <c r="S23" s="43">
        <v>2000</v>
      </c>
      <c r="T23" s="43">
        <v>0</v>
      </c>
      <c r="U23" s="43">
        <f t="shared" si="1"/>
        <v>2000</v>
      </c>
      <c r="V23" s="46"/>
    </row>
    <row r="24" s="5" customFormat="1" ht="24.75" hidden="1" customHeight="1" spans="1:22">
      <c r="A24" s="39">
        <v>18</v>
      </c>
      <c r="B24" s="40" t="s">
        <v>137</v>
      </c>
      <c r="C24" s="40"/>
      <c r="D24" s="41" t="s">
        <v>138</v>
      </c>
      <c r="E24" s="40"/>
      <c r="F24" s="40" t="s">
        <v>139</v>
      </c>
      <c r="G24" s="42"/>
      <c r="H24" s="43">
        <v>50500</v>
      </c>
      <c r="I24" s="44" t="s">
        <v>141</v>
      </c>
      <c r="J24" s="42" t="s">
        <v>142</v>
      </c>
      <c r="K24" s="42"/>
      <c r="L24" s="41"/>
      <c r="M24" s="42"/>
      <c r="N24" s="42"/>
      <c r="O24" s="42"/>
      <c r="P24" s="42" t="s">
        <v>1875</v>
      </c>
      <c r="Q24" s="43">
        <f t="shared" si="0"/>
        <v>50500</v>
      </c>
      <c r="R24" s="43">
        <v>0</v>
      </c>
      <c r="S24" s="43">
        <v>2000</v>
      </c>
      <c r="T24" s="43">
        <v>0</v>
      </c>
      <c r="U24" s="43">
        <f t="shared" si="1"/>
        <v>2000</v>
      </c>
      <c r="V24" s="46"/>
    </row>
    <row r="25" s="5" customFormat="1" ht="24.75" hidden="1" customHeight="1" spans="1:22">
      <c r="A25" s="39">
        <v>19</v>
      </c>
      <c r="B25" s="40" t="s">
        <v>143</v>
      </c>
      <c r="C25" s="40"/>
      <c r="D25" s="41" t="s">
        <v>144</v>
      </c>
      <c r="E25" s="40"/>
      <c r="F25" s="40" t="s">
        <v>145</v>
      </c>
      <c r="G25" s="42"/>
      <c r="H25" s="43">
        <v>90000</v>
      </c>
      <c r="I25" s="44" t="s">
        <v>99</v>
      </c>
      <c r="J25" s="42" t="s">
        <v>147</v>
      </c>
      <c r="K25" s="42"/>
      <c r="L25" s="41"/>
      <c r="M25" s="42"/>
      <c r="N25" s="42"/>
      <c r="O25" s="42"/>
      <c r="P25" s="42" t="s">
        <v>1875</v>
      </c>
      <c r="Q25" s="43">
        <f t="shared" si="0"/>
        <v>90000</v>
      </c>
      <c r="R25" s="43">
        <v>0</v>
      </c>
      <c r="S25" s="43">
        <v>2000</v>
      </c>
      <c r="T25" s="43">
        <v>0</v>
      </c>
      <c r="U25" s="43">
        <f t="shared" si="1"/>
        <v>2000</v>
      </c>
      <c r="V25" s="46"/>
    </row>
    <row r="26" s="5" customFormat="1" ht="24.75" hidden="1" customHeight="1" spans="1:22">
      <c r="A26" s="39">
        <v>20</v>
      </c>
      <c r="B26" s="40" t="s">
        <v>148</v>
      </c>
      <c r="C26" s="40"/>
      <c r="D26" s="41" t="s">
        <v>150</v>
      </c>
      <c r="E26" s="40"/>
      <c r="F26" s="40" t="s">
        <v>151</v>
      </c>
      <c r="G26" s="42"/>
      <c r="H26" s="43">
        <v>82800</v>
      </c>
      <c r="I26" s="44" t="s">
        <v>55</v>
      </c>
      <c r="J26" s="42" t="s">
        <v>153</v>
      </c>
      <c r="K26" s="42"/>
      <c r="L26" s="41"/>
      <c r="M26" s="42"/>
      <c r="N26" s="42"/>
      <c r="O26" s="42"/>
      <c r="P26" s="42" t="s">
        <v>1875</v>
      </c>
      <c r="Q26" s="43">
        <f t="shared" si="0"/>
        <v>82800</v>
      </c>
      <c r="R26" s="43">
        <v>0</v>
      </c>
      <c r="S26" s="43">
        <v>2000</v>
      </c>
      <c r="T26" s="43">
        <v>0</v>
      </c>
      <c r="U26" s="43">
        <f t="shared" si="1"/>
        <v>2000</v>
      </c>
      <c r="V26" s="46"/>
    </row>
    <row r="27" s="5" customFormat="1" ht="24.75" hidden="1" customHeight="1" spans="1:22">
      <c r="A27" s="39">
        <v>21</v>
      </c>
      <c r="B27" s="40" t="s">
        <v>154</v>
      </c>
      <c r="C27" s="40"/>
      <c r="D27" s="41" t="s">
        <v>155</v>
      </c>
      <c r="E27" s="40"/>
      <c r="F27" s="40" t="s">
        <v>156</v>
      </c>
      <c r="G27" s="42"/>
      <c r="H27" s="43">
        <v>86800</v>
      </c>
      <c r="I27" s="44" t="s">
        <v>75</v>
      </c>
      <c r="J27" s="42" t="s">
        <v>158</v>
      </c>
      <c r="K27" s="42"/>
      <c r="L27" s="41"/>
      <c r="M27" s="42"/>
      <c r="N27" s="42"/>
      <c r="O27" s="42"/>
      <c r="P27" s="42" t="s">
        <v>1875</v>
      </c>
      <c r="Q27" s="43">
        <f t="shared" si="0"/>
        <v>86800</v>
      </c>
      <c r="R27" s="43">
        <v>0</v>
      </c>
      <c r="S27" s="43">
        <v>2000</v>
      </c>
      <c r="T27" s="43">
        <v>0</v>
      </c>
      <c r="U27" s="43">
        <f t="shared" si="1"/>
        <v>2000</v>
      </c>
      <c r="V27" s="46"/>
    </row>
    <row r="28" s="5" customFormat="1" ht="24.75" hidden="1" customHeight="1" spans="1:22">
      <c r="A28" s="39">
        <v>22</v>
      </c>
      <c r="B28" s="40" t="s">
        <v>159</v>
      </c>
      <c r="C28" s="40"/>
      <c r="D28" s="41" t="s">
        <v>160</v>
      </c>
      <c r="E28" s="40"/>
      <c r="F28" s="40" t="s">
        <v>161</v>
      </c>
      <c r="G28" s="42"/>
      <c r="H28" s="43">
        <v>70500</v>
      </c>
      <c r="I28" s="44" t="s">
        <v>41</v>
      </c>
      <c r="J28" s="42" t="s">
        <v>163</v>
      </c>
      <c r="K28" s="42"/>
      <c r="L28" s="41"/>
      <c r="M28" s="42"/>
      <c r="N28" s="40"/>
      <c r="O28" s="42"/>
      <c r="P28" s="42" t="s">
        <v>1875</v>
      </c>
      <c r="Q28" s="43">
        <f t="shared" si="0"/>
        <v>70500</v>
      </c>
      <c r="R28" s="43">
        <v>0</v>
      </c>
      <c r="S28" s="43">
        <v>2000</v>
      </c>
      <c r="T28" s="43">
        <v>0</v>
      </c>
      <c r="U28" s="43">
        <f t="shared" si="1"/>
        <v>2000</v>
      </c>
      <c r="V28" s="46"/>
    </row>
    <row r="29" s="5" customFormat="1" ht="24.75" hidden="1" customHeight="1" spans="1:22">
      <c r="A29" s="39">
        <v>23</v>
      </c>
      <c r="B29" s="40" t="s">
        <v>164</v>
      </c>
      <c r="C29" s="40"/>
      <c r="D29" s="41" t="s">
        <v>165</v>
      </c>
      <c r="E29" s="40"/>
      <c r="F29" s="40" t="s">
        <v>166</v>
      </c>
      <c r="G29" s="42"/>
      <c r="H29" s="43">
        <v>84800</v>
      </c>
      <c r="I29" s="44" t="s">
        <v>75</v>
      </c>
      <c r="J29" s="42" t="s">
        <v>168</v>
      </c>
      <c r="K29" s="42"/>
      <c r="L29" s="41"/>
      <c r="M29" s="42"/>
      <c r="N29" s="40"/>
      <c r="O29" s="42"/>
      <c r="P29" s="42" t="s">
        <v>1875</v>
      </c>
      <c r="Q29" s="43">
        <f t="shared" si="0"/>
        <v>84800</v>
      </c>
      <c r="R29" s="43">
        <v>0</v>
      </c>
      <c r="S29" s="43">
        <v>2000</v>
      </c>
      <c r="T29" s="43">
        <v>0</v>
      </c>
      <c r="U29" s="43">
        <f t="shared" si="1"/>
        <v>2000</v>
      </c>
      <c r="V29" s="46"/>
    </row>
    <row r="30" s="5" customFormat="1" ht="24.75" hidden="1" customHeight="1" spans="1:22">
      <c r="A30" s="39">
        <v>24</v>
      </c>
      <c r="B30" s="40" t="s">
        <v>169</v>
      </c>
      <c r="C30" s="40"/>
      <c r="D30" s="41" t="s">
        <v>170</v>
      </c>
      <c r="E30" s="40"/>
      <c r="F30" s="40" t="s">
        <v>171</v>
      </c>
      <c r="G30" s="42"/>
      <c r="H30" s="43">
        <v>71600</v>
      </c>
      <c r="I30" s="44" t="s">
        <v>135</v>
      </c>
      <c r="J30" s="42" t="s">
        <v>173</v>
      </c>
      <c r="K30" s="42"/>
      <c r="L30" s="41"/>
      <c r="M30" s="42"/>
      <c r="N30" s="40"/>
      <c r="O30" s="42"/>
      <c r="P30" s="42" t="s">
        <v>1875</v>
      </c>
      <c r="Q30" s="43">
        <f t="shared" si="0"/>
        <v>71600</v>
      </c>
      <c r="R30" s="43">
        <v>0</v>
      </c>
      <c r="S30" s="43">
        <v>2000</v>
      </c>
      <c r="T30" s="43">
        <v>0</v>
      </c>
      <c r="U30" s="43">
        <f t="shared" si="1"/>
        <v>2000</v>
      </c>
      <c r="V30" s="46"/>
    </row>
    <row r="31" s="5" customFormat="1" ht="24.75" hidden="1" customHeight="1" spans="1:22">
      <c r="A31" s="39">
        <v>25</v>
      </c>
      <c r="B31" s="40" t="s">
        <v>174</v>
      </c>
      <c r="C31" s="40"/>
      <c r="D31" s="41" t="s">
        <v>175</v>
      </c>
      <c r="E31" s="40"/>
      <c r="F31" s="40" t="s">
        <v>176</v>
      </c>
      <c r="G31" s="42"/>
      <c r="H31" s="43">
        <v>72800</v>
      </c>
      <c r="I31" s="44" t="s">
        <v>75</v>
      </c>
      <c r="J31" s="42" t="s">
        <v>178</v>
      </c>
      <c r="K31" s="42"/>
      <c r="L31" s="41"/>
      <c r="M31" s="42"/>
      <c r="N31" s="40"/>
      <c r="O31" s="42"/>
      <c r="P31" s="42" t="s">
        <v>1875</v>
      </c>
      <c r="Q31" s="43">
        <f t="shared" si="0"/>
        <v>72800</v>
      </c>
      <c r="R31" s="43">
        <v>0</v>
      </c>
      <c r="S31" s="43">
        <v>2000</v>
      </c>
      <c r="T31" s="43">
        <v>0</v>
      </c>
      <c r="U31" s="43">
        <f t="shared" si="1"/>
        <v>2000</v>
      </c>
      <c r="V31" s="46"/>
    </row>
    <row r="32" s="5" customFormat="1" ht="24.75" hidden="1" customHeight="1" spans="1:22">
      <c r="A32" s="39">
        <v>26</v>
      </c>
      <c r="B32" s="40" t="s">
        <v>179</v>
      </c>
      <c r="C32" s="40"/>
      <c r="D32" s="41" t="s">
        <v>181</v>
      </c>
      <c r="E32" s="40"/>
      <c r="F32" s="40" t="s">
        <v>182</v>
      </c>
      <c r="G32" s="42"/>
      <c r="H32" s="43">
        <v>65000</v>
      </c>
      <c r="I32" s="44" t="s">
        <v>41</v>
      </c>
      <c r="J32" s="42" t="s">
        <v>184</v>
      </c>
      <c r="K32" s="42"/>
      <c r="L32" s="40"/>
      <c r="M32" s="42"/>
      <c r="N32" s="40"/>
      <c r="O32" s="42"/>
      <c r="P32" s="42" t="s">
        <v>1875</v>
      </c>
      <c r="Q32" s="43">
        <f t="shared" si="0"/>
        <v>65000</v>
      </c>
      <c r="R32" s="43">
        <v>0</v>
      </c>
      <c r="S32" s="43">
        <v>2000</v>
      </c>
      <c r="T32" s="43">
        <v>0</v>
      </c>
      <c r="U32" s="43">
        <f t="shared" si="1"/>
        <v>2000</v>
      </c>
      <c r="V32" s="46"/>
    </row>
    <row r="33" s="5" customFormat="1" ht="24.75" hidden="1" customHeight="1" spans="1:22">
      <c r="A33" s="39">
        <v>27</v>
      </c>
      <c r="B33" s="40" t="s">
        <v>186</v>
      </c>
      <c r="C33" s="40"/>
      <c r="D33" s="41" t="s">
        <v>187</v>
      </c>
      <c r="E33" s="40"/>
      <c r="F33" s="40" t="s">
        <v>188</v>
      </c>
      <c r="G33" s="42"/>
      <c r="H33" s="43">
        <v>50100</v>
      </c>
      <c r="I33" s="44" t="s">
        <v>48</v>
      </c>
      <c r="J33" s="42" t="s">
        <v>190</v>
      </c>
      <c r="K33" s="42"/>
      <c r="L33" s="41"/>
      <c r="M33" s="42"/>
      <c r="N33" s="40"/>
      <c r="O33" s="42"/>
      <c r="P33" s="42" t="s">
        <v>1875</v>
      </c>
      <c r="Q33" s="43">
        <f t="shared" si="0"/>
        <v>50100</v>
      </c>
      <c r="R33" s="43">
        <v>0</v>
      </c>
      <c r="S33" s="43">
        <v>2000</v>
      </c>
      <c r="T33" s="43">
        <v>0</v>
      </c>
      <c r="U33" s="43">
        <f t="shared" si="1"/>
        <v>2000</v>
      </c>
      <c r="V33" s="46"/>
    </row>
    <row r="34" s="5" customFormat="1" ht="24.75" hidden="1" customHeight="1" spans="1:22">
      <c r="A34" s="39">
        <v>28</v>
      </c>
      <c r="B34" s="40" t="s">
        <v>191</v>
      </c>
      <c r="C34" s="40"/>
      <c r="D34" s="41" t="s">
        <v>192</v>
      </c>
      <c r="E34" s="40"/>
      <c r="F34" s="40" t="s">
        <v>193</v>
      </c>
      <c r="G34" s="42"/>
      <c r="H34" s="43">
        <v>99900</v>
      </c>
      <c r="I34" s="44" t="s">
        <v>32</v>
      </c>
      <c r="J34" s="42" t="s">
        <v>195</v>
      </c>
      <c r="K34" s="42"/>
      <c r="L34" s="41"/>
      <c r="M34" s="42"/>
      <c r="N34" s="40"/>
      <c r="O34" s="42"/>
      <c r="P34" s="42" t="s">
        <v>1875</v>
      </c>
      <c r="Q34" s="43">
        <f t="shared" si="0"/>
        <v>99900</v>
      </c>
      <c r="R34" s="43">
        <v>0</v>
      </c>
      <c r="S34" s="43">
        <v>2000</v>
      </c>
      <c r="T34" s="43">
        <v>0</v>
      </c>
      <c r="U34" s="43">
        <f t="shared" si="1"/>
        <v>2000</v>
      </c>
      <c r="V34" s="46"/>
    </row>
    <row r="35" s="5" customFormat="1" ht="24.75" hidden="1" customHeight="1" spans="1:22">
      <c r="A35" s="39">
        <v>29</v>
      </c>
      <c r="B35" s="40" t="s">
        <v>196</v>
      </c>
      <c r="C35" s="40"/>
      <c r="D35" s="41" t="s">
        <v>197</v>
      </c>
      <c r="E35" s="40"/>
      <c r="F35" s="40" t="s">
        <v>198</v>
      </c>
      <c r="G35" s="42"/>
      <c r="H35" s="43">
        <v>90500</v>
      </c>
      <c r="I35" s="44" t="s">
        <v>41</v>
      </c>
      <c r="J35" s="42" t="s">
        <v>200</v>
      </c>
      <c r="K35" s="42"/>
      <c r="L35" s="41"/>
      <c r="M35" s="42"/>
      <c r="N35" s="40"/>
      <c r="O35" s="42"/>
      <c r="P35" s="42" t="s">
        <v>1875</v>
      </c>
      <c r="Q35" s="43">
        <f t="shared" si="0"/>
        <v>90500</v>
      </c>
      <c r="R35" s="43">
        <v>0</v>
      </c>
      <c r="S35" s="43">
        <v>2000</v>
      </c>
      <c r="T35" s="43">
        <v>0</v>
      </c>
      <c r="U35" s="43">
        <f t="shared" si="1"/>
        <v>2000</v>
      </c>
      <c r="V35" s="49"/>
    </row>
    <row r="36" s="5" customFormat="1" ht="24.75" hidden="1" customHeight="1" spans="1:22">
      <c r="A36" s="39">
        <v>30</v>
      </c>
      <c r="B36" s="40" t="s">
        <v>201</v>
      </c>
      <c r="C36" s="40"/>
      <c r="D36" s="41" t="s">
        <v>203</v>
      </c>
      <c r="E36" s="40"/>
      <c r="F36" s="40" t="s">
        <v>204</v>
      </c>
      <c r="G36" s="42"/>
      <c r="H36" s="43">
        <v>89800</v>
      </c>
      <c r="I36" s="44" t="s">
        <v>99</v>
      </c>
      <c r="J36" s="42" t="s">
        <v>206</v>
      </c>
      <c r="K36" s="42"/>
      <c r="L36" s="41"/>
      <c r="M36" s="42"/>
      <c r="N36" s="40"/>
      <c r="O36" s="42"/>
      <c r="P36" s="42" t="s">
        <v>1875</v>
      </c>
      <c r="Q36" s="43">
        <f t="shared" si="0"/>
        <v>89800</v>
      </c>
      <c r="R36" s="43">
        <v>0</v>
      </c>
      <c r="S36" s="43">
        <v>0</v>
      </c>
      <c r="T36" s="43">
        <v>0</v>
      </c>
      <c r="U36" s="43">
        <f t="shared" si="1"/>
        <v>0</v>
      </c>
      <c r="V36" s="46"/>
    </row>
    <row r="37" s="5" customFormat="1" ht="24.75" hidden="1" customHeight="1" spans="1:22">
      <c r="A37" s="39">
        <v>31</v>
      </c>
      <c r="B37" s="40" t="s">
        <v>207</v>
      </c>
      <c r="C37" s="40"/>
      <c r="D37" s="41" t="s">
        <v>208</v>
      </c>
      <c r="E37" s="40"/>
      <c r="F37" s="40" t="s">
        <v>209</v>
      </c>
      <c r="G37" s="42"/>
      <c r="H37" s="43">
        <v>67800</v>
      </c>
      <c r="I37" s="44" t="s">
        <v>48</v>
      </c>
      <c r="J37" s="42" t="s">
        <v>211</v>
      </c>
      <c r="K37" s="42"/>
      <c r="L37" s="41"/>
      <c r="M37" s="42"/>
      <c r="N37" s="40"/>
      <c r="O37" s="42"/>
      <c r="P37" s="42" t="s">
        <v>1875</v>
      </c>
      <c r="Q37" s="43">
        <f t="shared" si="0"/>
        <v>67800</v>
      </c>
      <c r="R37" s="43">
        <v>0</v>
      </c>
      <c r="S37" s="43">
        <v>0</v>
      </c>
      <c r="T37" s="43">
        <v>0</v>
      </c>
      <c r="U37" s="43">
        <f t="shared" si="1"/>
        <v>0</v>
      </c>
      <c r="V37" s="46"/>
    </row>
    <row r="38" s="5" customFormat="1" ht="24.75" hidden="1" customHeight="1" spans="1:22">
      <c r="A38" s="39">
        <v>32</v>
      </c>
      <c r="B38" s="40" t="s">
        <v>212</v>
      </c>
      <c r="C38" s="40"/>
      <c r="D38" s="41" t="s">
        <v>213</v>
      </c>
      <c r="E38" s="40"/>
      <c r="F38" s="40" t="s">
        <v>214</v>
      </c>
      <c r="G38" s="42"/>
      <c r="H38" s="43">
        <v>61000</v>
      </c>
      <c r="I38" s="44" t="s">
        <v>48</v>
      </c>
      <c r="J38" s="42" t="s">
        <v>216</v>
      </c>
      <c r="K38" s="42"/>
      <c r="L38" s="41"/>
      <c r="M38" s="42"/>
      <c r="N38" s="40"/>
      <c r="O38" s="42"/>
      <c r="P38" s="42" t="s">
        <v>1875</v>
      </c>
      <c r="Q38" s="43">
        <f t="shared" si="0"/>
        <v>61000</v>
      </c>
      <c r="R38" s="43">
        <v>0</v>
      </c>
      <c r="S38" s="43">
        <v>0</v>
      </c>
      <c r="T38" s="43">
        <v>0</v>
      </c>
      <c r="U38" s="43">
        <f t="shared" si="1"/>
        <v>0</v>
      </c>
      <c r="V38" s="46"/>
    </row>
    <row r="39" s="5" customFormat="1" ht="24.75" customHeight="1" spans="1:22">
      <c r="A39" s="39">
        <v>33</v>
      </c>
      <c r="B39" s="40" t="s">
        <v>217</v>
      </c>
      <c r="C39" s="40"/>
      <c r="D39" s="41" t="s">
        <v>218</v>
      </c>
      <c r="E39" s="40"/>
      <c r="F39" s="40" t="s">
        <v>219</v>
      </c>
      <c r="G39" s="42"/>
      <c r="H39" s="43">
        <v>68300</v>
      </c>
      <c r="I39" s="44" t="s">
        <v>99</v>
      </c>
      <c r="J39" s="42" t="s">
        <v>221</v>
      </c>
      <c r="K39" s="42"/>
      <c r="L39" s="41"/>
      <c r="M39" s="42"/>
      <c r="N39" s="40"/>
      <c r="O39" s="42"/>
      <c r="P39" s="42" t="s">
        <v>1875</v>
      </c>
      <c r="Q39" s="43">
        <f t="shared" si="0"/>
        <v>68300</v>
      </c>
      <c r="R39" s="43">
        <v>0</v>
      </c>
      <c r="S39" s="43">
        <v>0</v>
      </c>
      <c r="T39" s="43">
        <v>0</v>
      </c>
      <c r="U39" s="43">
        <f t="shared" si="1"/>
        <v>0</v>
      </c>
      <c r="V39" s="46"/>
    </row>
    <row r="40" s="5" customFormat="1" ht="24.75" hidden="1" customHeight="1" spans="1:22">
      <c r="A40" s="39">
        <v>34</v>
      </c>
      <c r="B40" s="40" t="s">
        <v>222</v>
      </c>
      <c r="C40" s="40"/>
      <c r="D40" s="41" t="s">
        <v>224</v>
      </c>
      <c r="E40" s="40"/>
      <c r="F40" s="40" t="s">
        <v>225</v>
      </c>
      <c r="G40" s="42"/>
      <c r="H40" s="43">
        <v>70500</v>
      </c>
      <c r="I40" s="44" t="s">
        <v>41</v>
      </c>
      <c r="J40" s="42" t="s">
        <v>227</v>
      </c>
      <c r="K40" s="42"/>
      <c r="L40" s="41"/>
      <c r="M40" s="42"/>
      <c r="N40" s="40"/>
      <c r="O40" s="42"/>
      <c r="P40" s="42" t="s">
        <v>1875</v>
      </c>
      <c r="Q40" s="43">
        <f t="shared" si="0"/>
        <v>70500</v>
      </c>
      <c r="R40" s="43">
        <v>0</v>
      </c>
      <c r="S40" s="43">
        <v>0</v>
      </c>
      <c r="T40" s="43">
        <v>0</v>
      </c>
      <c r="U40" s="43">
        <f t="shared" si="1"/>
        <v>0</v>
      </c>
      <c r="V40" s="46"/>
    </row>
    <row r="41" s="5" customFormat="1" ht="24.75" hidden="1" customHeight="1" spans="1:22">
      <c r="A41" s="39">
        <v>35</v>
      </c>
      <c r="B41" s="40" t="s">
        <v>228</v>
      </c>
      <c r="C41" s="40"/>
      <c r="D41" s="41" t="s">
        <v>229</v>
      </c>
      <c r="E41" s="40"/>
      <c r="F41" s="40" t="s">
        <v>230</v>
      </c>
      <c r="G41" s="42"/>
      <c r="H41" s="43">
        <v>86000</v>
      </c>
      <c r="I41" s="44" t="s">
        <v>99</v>
      </c>
      <c r="J41" s="42" t="s">
        <v>232</v>
      </c>
      <c r="K41" s="42"/>
      <c r="L41" s="41"/>
      <c r="M41" s="42"/>
      <c r="N41" s="40"/>
      <c r="O41" s="42"/>
      <c r="P41" s="42" t="s">
        <v>1875</v>
      </c>
      <c r="Q41" s="43">
        <f t="shared" si="0"/>
        <v>86000</v>
      </c>
      <c r="R41" s="43">
        <v>0</v>
      </c>
      <c r="S41" s="43">
        <v>0</v>
      </c>
      <c r="T41" s="43">
        <v>0</v>
      </c>
      <c r="U41" s="43">
        <f t="shared" si="1"/>
        <v>0</v>
      </c>
      <c r="V41" s="46"/>
    </row>
    <row r="42" s="5" customFormat="1" ht="24.75" hidden="1" customHeight="1" spans="1:22">
      <c r="A42" s="39">
        <v>36</v>
      </c>
      <c r="B42" s="40" t="s">
        <v>233</v>
      </c>
      <c r="C42" s="40"/>
      <c r="D42" s="41" t="s">
        <v>234</v>
      </c>
      <c r="E42" s="40"/>
      <c r="F42" s="40" t="s">
        <v>235</v>
      </c>
      <c r="G42" s="42"/>
      <c r="H42" s="43">
        <v>74800</v>
      </c>
      <c r="I42" s="44" t="s">
        <v>55</v>
      </c>
      <c r="J42" s="42" t="s">
        <v>237</v>
      </c>
      <c r="K42" s="42"/>
      <c r="L42" s="41"/>
      <c r="M42" s="42"/>
      <c r="N42" s="40"/>
      <c r="O42" s="42"/>
      <c r="P42" s="42" t="s">
        <v>1875</v>
      </c>
      <c r="Q42" s="43">
        <f t="shared" si="0"/>
        <v>74800</v>
      </c>
      <c r="R42" s="43">
        <v>0</v>
      </c>
      <c r="S42" s="43">
        <v>0</v>
      </c>
      <c r="T42" s="43">
        <v>0</v>
      </c>
      <c r="U42" s="43">
        <f t="shared" si="1"/>
        <v>0</v>
      </c>
      <c r="V42" s="46"/>
    </row>
    <row r="43" s="5" customFormat="1" ht="24.75" hidden="1" customHeight="1" spans="1:22">
      <c r="A43" s="39">
        <v>37</v>
      </c>
      <c r="B43" s="40" t="s">
        <v>238</v>
      </c>
      <c r="C43" s="40"/>
      <c r="D43" s="41" t="s">
        <v>239</v>
      </c>
      <c r="E43" s="40"/>
      <c r="F43" s="40" t="s">
        <v>240</v>
      </c>
      <c r="G43" s="42"/>
      <c r="H43" s="43">
        <v>87500</v>
      </c>
      <c r="I43" s="44" t="s">
        <v>99</v>
      </c>
      <c r="J43" s="42" t="s">
        <v>242</v>
      </c>
      <c r="K43" s="42"/>
      <c r="L43" s="41"/>
      <c r="M43" s="42"/>
      <c r="N43" s="40"/>
      <c r="O43" s="42"/>
      <c r="P43" s="42" t="s">
        <v>1875</v>
      </c>
      <c r="Q43" s="43">
        <f t="shared" si="0"/>
        <v>87500</v>
      </c>
      <c r="R43" s="43">
        <v>0</v>
      </c>
      <c r="S43" s="43">
        <v>0</v>
      </c>
      <c r="T43" s="43">
        <v>0</v>
      </c>
      <c r="U43" s="43">
        <f t="shared" si="1"/>
        <v>0</v>
      </c>
      <c r="V43" s="46"/>
    </row>
    <row r="44" s="5" customFormat="1" ht="24.75" hidden="1" customHeight="1" spans="1:22">
      <c r="A44" s="39">
        <v>38</v>
      </c>
      <c r="B44" s="40" t="s">
        <v>243</v>
      </c>
      <c r="C44" s="40"/>
      <c r="D44" s="41" t="s">
        <v>244</v>
      </c>
      <c r="E44" s="40"/>
      <c r="F44" s="40" t="s">
        <v>245</v>
      </c>
      <c r="G44" s="42"/>
      <c r="H44" s="43">
        <v>50100</v>
      </c>
      <c r="I44" s="44" t="s">
        <v>48</v>
      </c>
      <c r="J44" s="42" t="s">
        <v>247</v>
      </c>
      <c r="K44" s="42"/>
      <c r="L44" s="41"/>
      <c r="M44" s="42"/>
      <c r="N44" s="40"/>
      <c r="O44" s="42"/>
      <c r="P44" s="42" t="s">
        <v>1875</v>
      </c>
      <c r="Q44" s="43">
        <f t="shared" si="0"/>
        <v>50100</v>
      </c>
      <c r="R44" s="43">
        <v>0</v>
      </c>
      <c r="S44" s="43">
        <v>0</v>
      </c>
      <c r="T44" s="43">
        <v>0</v>
      </c>
      <c r="U44" s="43">
        <f t="shared" si="1"/>
        <v>0</v>
      </c>
      <c r="V44" s="46"/>
    </row>
    <row r="45" s="5" customFormat="1" ht="24.75" hidden="1" customHeight="1" spans="1:22">
      <c r="A45" s="39">
        <v>39</v>
      </c>
      <c r="B45" s="40" t="s">
        <v>248</v>
      </c>
      <c r="C45" s="40"/>
      <c r="D45" s="41" t="s">
        <v>249</v>
      </c>
      <c r="E45" s="40"/>
      <c r="F45" s="40" t="s">
        <v>250</v>
      </c>
      <c r="G45" s="42"/>
      <c r="H45" s="43">
        <v>64800</v>
      </c>
      <c r="I45" s="44" t="s">
        <v>141</v>
      </c>
      <c r="J45" s="42" t="s">
        <v>252</v>
      </c>
      <c r="K45" s="42"/>
      <c r="L45" s="41"/>
      <c r="M45" s="42"/>
      <c r="N45" s="40"/>
      <c r="O45" s="42"/>
      <c r="P45" s="42" t="s">
        <v>1875</v>
      </c>
      <c r="Q45" s="43">
        <f t="shared" si="0"/>
        <v>64800</v>
      </c>
      <c r="R45" s="43">
        <v>0</v>
      </c>
      <c r="S45" s="43">
        <v>0</v>
      </c>
      <c r="T45" s="43">
        <v>0</v>
      </c>
      <c r="U45" s="43">
        <f t="shared" si="1"/>
        <v>0</v>
      </c>
      <c r="V45" s="46"/>
    </row>
    <row r="46" s="5" customFormat="1" ht="24.75" hidden="1" customHeight="1" spans="1:22">
      <c r="A46" s="39">
        <v>40</v>
      </c>
      <c r="B46" s="40" t="s">
        <v>253</v>
      </c>
      <c r="C46" s="40"/>
      <c r="D46" s="41" t="s">
        <v>254</v>
      </c>
      <c r="E46" s="40"/>
      <c r="F46" s="40" t="s">
        <v>255</v>
      </c>
      <c r="G46" s="42"/>
      <c r="H46" s="43">
        <v>64500</v>
      </c>
      <c r="I46" s="50" t="s">
        <v>99</v>
      </c>
      <c r="J46" s="42" t="s">
        <v>257</v>
      </c>
      <c r="K46" s="42"/>
      <c r="L46" s="41"/>
      <c r="M46" s="42"/>
      <c r="N46" s="40"/>
      <c r="O46" s="42"/>
      <c r="P46" s="42" t="s">
        <v>1875</v>
      </c>
      <c r="Q46" s="43">
        <f t="shared" si="0"/>
        <v>64500</v>
      </c>
      <c r="R46" s="43">
        <v>0</v>
      </c>
      <c r="S46" s="43">
        <v>0</v>
      </c>
      <c r="T46" s="43">
        <v>0</v>
      </c>
      <c r="U46" s="43">
        <f t="shared" si="1"/>
        <v>0</v>
      </c>
      <c r="V46" s="46"/>
    </row>
    <row r="47" s="5" customFormat="1" ht="24.75" hidden="1" customHeight="1" spans="1:22">
      <c r="A47" s="39">
        <v>41</v>
      </c>
      <c r="B47" s="40" t="s">
        <v>258</v>
      </c>
      <c r="C47" s="40"/>
      <c r="D47" s="41" t="s">
        <v>260</v>
      </c>
      <c r="E47" s="40"/>
      <c r="F47" s="40" t="s">
        <v>261</v>
      </c>
      <c r="G47" s="42"/>
      <c r="H47" s="43">
        <v>92500</v>
      </c>
      <c r="I47" s="44" t="s">
        <v>99</v>
      </c>
      <c r="J47" s="42" t="s">
        <v>263</v>
      </c>
      <c r="K47" s="42"/>
      <c r="L47" s="41"/>
      <c r="M47" s="42"/>
      <c r="N47" s="40"/>
      <c r="O47" s="42"/>
      <c r="P47" s="42" t="s">
        <v>1875</v>
      </c>
      <c r="Q47" s="43">
        <f t="shared" si="0"/>
        <v>92500</v>
      </c>
      <c r="R47" s="43">
        <v>0</v>
      </c>
      <c r="S47" s="43">
        <v>0</v>
      </c>
      <c r="T47" s="43">
        <v>0</v>
      </c>
      <c r="U47" s="43">
        <f t="shared" si="1"/>
        <v>0</v>
      </c>
      <c r="V47" s="46"/>
    </row>
    <row r="48" s="5" customFormat="1" ht="24.75" customHeight="1" spans="1:22">
      <c r="A48" s="39">
        <v>42</v>
      </c>
      <c r="B48" s="40" t="s">
        <v>264</v>
      </c>
      <c r="C48" s="40"/>
      <c r="D48" s="41" t="s">
        <v>265</v>
      </c>
      <c r="E48" s="40"/>
      <c r="F48" s="40" t="s">
        <v>266</v>
      </c>
      <c r="G48" s="42"/>
      <c r="H48" s="43">
        <v>62800</v>
      </c>
      <c r="I48" s="44" t="s">
        <v>99</v>
      </c>
      <c r="J48" s="42" t="s">
        <v>268</v>
      </c>
      <c r="K48" s="42"/>
      <c r="L48" s="41"/>
      <c r="M48" s="42"/>
      <c r="N48" s="40"/>
      <c r="O48" s="42"/>
      <c r="P48" s="42" t="s">
        <v>1875</v>
      </c>
      <c r="Q48" s="43">
        <f t="shared" si="0"/>
        <v>62800</v>
      </c>
      <c r="R48" s="43">
        <v>0</v>
      </c>
      <c r="S48" s="43">
        <v>0</v>
      </c>
      <c r="T48" s="43">
        <v>0</v>
      </c>
      <c r="U48" s="43">
        <f t="shared" si="1"/>
        <v>0</v>
      </c>
      <c r="V48" s="46"/>
    </row>
    <row r="49" s="5" customFormat="1" ht="24.75" customHeight="1" spans="1:22">
      <c r="A49" s="39">
        <v>43</v>
      </c>
      <c r="B49" s="40" t="s">
        <v>269</v>
      </c>
      <c r="C49" s="40"/>
      <c r="D49" s="41" t="s">
        <v>271</v>
      </c>
      <c r="E49" s="40"/>
      <c r="F49" s="40" t="s">
        <v>272</v>
      </c>
      <c r="G49" s="42"/>
      <c r="H49" s="43">
        <v>56600</v>
      </c>
      <c r="I49" s="44" t="s">
        <v>48</v>
      </c>
      <c r="J49" s="42" t="s">
        <v>274</v>
      </c>
      <c r="K49" s="42"/>
      <c r="L49" s="41"/>
      <c r="M49" s="42"/>
      <c r="N49" s="40"/>
      <c r="O49" s="42"/>
      <c r="P49" s="42" t="s">
        <v>1875</v>
      </c>
      <c r="Q49" s="43">
        <f t="shared" si="0"/>
        <v>56600</v>
      </c>
      <c r="R49" s="43">
        <v>0</v>
      </c>
      <c r="S49" s="43">
        <v>0</v>
      </c>
      <c r="T49" s="43">
        <v>0</v>
      </c>
      <c r="U49" s="43">
        <f t="shared" si="1"/>
        <v>0</v>
      </c>
      <c r="V49" s="46"/>
    </row>
    <row r="50" s="5" customFormat="1" ht="24.75" hidden="1" customHeight="1" spans="1:22">
      <c r="A50" s="39">
        <v>44</v>
      </c>
      <c r="B50" s="40" t="s">
        <v>275</v>
      </c>
      <c r="C50" s="40"/>
      <c r="D50" s="41" t="s">
        <v>276</v>
      </c>
      <c r="E50" s="40"/>
      <c r="F50" s="40" t="s">
        <v>277</v>
      </c>
      <c r="G50" s="42"/>
      <c r="H50" s="43">
        <v>70000</v>
      </c>
      <c r="I50" s="44" t="s">
        <v>48</v>
      </c>
      <c r="J50" s="42" t="s">
        <v>279</v>
      </c>
      <c r="K50" s="42"/>
      <c r="L50" s="41"/>
      <c r="M50" s="42"/>
      <c r="N50" s="40"/>
      <c r="O50" s="42"/>
      <c r="P50" s="42" t="s">
        <v>1875</v>
      </c>
      <c r="Q50" s="43">
        <f t="shared" si="0"/>
        <v>70000</v>
      </c>
      <c r="R50" s="43">
        <v>0</v>
      </c>
      <c r="S50" s="43">
        <v>0</v>
      </c>
      <c r="T50" s="43">
        <v>0</v>
      </c>
      <c r="U50" s="43">
        <f t="shared" si="1"/>
        <v>0</v>
      </c>
      <c r="V50" s="46"/>
    </row>
    <row r="51" s="5" customFormat="1" ht="24.75" hidden="1" customHeight="1" spans="1:22">
      <c r="A51" s="39">
        <v>45</v>
      </c>
      <c r="B51" s="40" t="s">
        <v>280</v>
      </c>
      <c r="C51" s="40"/>
      <c r="D51" s="41" t="s">
        <v>281</v>
      </c>
      <c r="E51" s="40"/>
      <c r="F51" s="40" t="s">
        <v>282</v>
      </c>
      <c r="G51" s="42"/>
      <c r="H51" s="43">
        <v>76800</v>
      </c>
      <c r="I51" s="44" t="s">
        <v>124</v>
      </c>
      <c r="J51" s="42" t="s">
        <v>284</v>
      </c>
      <c r="K51" s="42"/>
      <c r="L51" s="41"/>
      <c r="M51" s="42"/>
      <c r="N51" s="40"/>
      <c r="O51" s="42"/>
      <c r="P51" s="42" t="s">
        <v>1875</v>
      </c>
      <c r="Q51" s="43">
        <f t="shared" si="0"/>
        <v>76800</v>
      </c>
      <c r="R51" s="43">
        <v>0</v>
      </c>
      <c r="S51" s="43">
        <v>0</v>
      </c>
      <c r="T51" s="43">
        <v>0</v>
      </c>
      <c r="U51" s="43">
        <f t="shared" si="1"/>
        <v>0</v>
      </c>
      <c r="V51" s="46"/>
    </row>
    <row r="52" s="5" customFormat="1" ht="24.75" hidden="1" customHeight="1" spans="1:22">
      <c r="A52" s="39">
        <v>46</v>
      </c>
      <c r="B52" s="40" t="s">
        <v>285</v>
      </c>
      <c r="C52" s="40"/>
      <c r="D52" s="41" t="s">
        <v>286</v>
      </c>
      <c r="E52" s="40"/>
      <c r="F52" s="40" t="s">
        <v>287</v>
      </c>
      <c r="G52" s="42"/>
      <c r="H52" s="43">
        <v>72300</v>
      </c>
      <c r="I52" s="44" t="s">
        <v>141</v>
      </c>
      <c r="J52" s="42" t="s">
        <v>289</v>
      </c>
      <c r="K52" s="42"/>
      <c r="L52" s="41"/>
      <c r="M52" s="42"/>
      <c r="N52" s="40"/>
      <c r="O52" s="42"/>
      <c r="P52" s="42" t="s">
        <v>1875</v>
      </c>
      <c r="Q52" s="43">
        <f t="shared" si="0"/>
        <v>72300</v>
      </c>
      <c r="R52" s="43">
        <v>0</v>
      </c>
      <c r="S52" s="43">
        <v>0</v>
      </c>
      <c r="T52" s="43">
        <v>0</v>
      </c>
      <c r="U52" s="43">
        <f t="shared" si="1"/>
        <v>0</v>
      </c>
      <c r="V52" s="46"/>
    </row>
    <row r="53" s="5" customFormat="1" ht="24.75" hidden="1" customHeight="1" spans="1:22">
      <c r="A53" s="39">
        <v>47</v>
      </c>
      <c r="B53" s="40" t="s">
        <v>290</v>
      </c>
      <c r="C53" s="40"/>
      <c r="D53" s="41" t="s">
        <v>291</v>
      </c>
      <c r="E53" s="40"/>
      <c r="F53" s="40" t="s">
        <v>292</v>
      </c>
      <c r="G53" s="42"/>
      <c r="H53" s="43">
        <v>77800</v>
      </c>
      <c r="I53" s="44" t="s">
        <v>141</v>
      </c>
      <c r="J53" s="42" t="s">
        <v>294</v>
      </c>
      <c r="K53" s="42"/>
      <c r="L53" s="41"/>
      <c r="M53" s="42"/>
      <c r="N53" s="40"/>
      <c r="O53" s="42"/>
      <c r="P53" s="42" t="s">
        <v>1875</v>
      </c>
      <c r="Q53" s="43">
        <f t="shared" si="0"/>
        <v>77800</v>
      </c>
      <c r="R53" s="43">
        <v>0</v>
      </c>
      <c r="S53" s="43">
        <v>0</v>
      </c>
      <c r="T53" s="43">
        <v>0</v>
      </c>
      <c r="U53" s="43">
        <f t="shared" si="1"/>
        <v>0</v>
      </c>
      <c r="V53" s="46"/>
    </row>
    <row r="54" s="5" customFormat="1" ht="24.75" hidden="1" customHeight="1" spans="1:22">
      <c r="A54" s="39">
        <v>48</v>
      </c>
      <c r="B54" s="40" t="s">
        <v>296</v>
      </c>
      <c r="C54" s="40"/>
      <c r="D54" s="41" t="s">
        <v>297</v>
      </c>
      <c r="E54" s="40"/>
      <c r="F54" s="40" t="s">
        <v>298</v>
      </c>
      <c r="G54" s="42"/>
      <c r="H54" s="43">
        <v>73000</v>
      </c>
      <c r="I54" s="44" t="s">
        <v>141</v>
      </c>
      <c r="J54" s="42" t="s">
        <v>300</v>
      </c>
      <c r="K54" s="42"/>
      <c r="L54" s="41"/>
      <c r="M54" s="42"/>
      <c r="N54" s="40"/>
      <c r="O54" s="42"/>
      <c r="P54" s="42" t="s">
        <v>1875</v>
      </c>
      <c r="Q54" s="43">
        <f t="shared" si="0"/>
        <v>73000</v>
      </c>
      <c r="R54" s="43">
        <v>0</v>
      </c>
      <c r="S54" s="43">
        <v>0</v>
      </c>
      <c r="T54" s="43">
        <v>0</v>
      </c>
      <c r="U54" s="43">
        <f t="shared" si="1"/>
        <v>0</v>
      </c>
      <c r="V54" s="46"/>
    </row>
    <row r="55" s="5" customFormat="1" ht="24.75" hidden="1" customHeight="1" spans="1:22">
      <c r="A55" s="39">
        <v>49</v>
      </c>
      <c r="B55" s="40" t="s">
        <v>301</v>
      </c>
      <c r="C55" s="40"/>
      <c r="D55" s="41" t="s">
        <v>302</v>
      </c>
      <c r="E55" s="40"/>
      <c r="F55" s="40" t="s">
        <v>303</v>
      </c>
      <c r="G55" s="42"/>
      <c r="H55" s="43">
        <v>58000</v>
      </c>
      <c r="I55" s="44" t="s">
        <v>41</v>
      </c>
      <c r="J55" s="42" t="s">
        <v>305</v>
      </c>
      <c r="K55" s="42"/>
      <c r="L55" s="41"/>
      <c r="M55" s="42"/>
      <c r="N55" s="40"/>
      <c r="O55" s="42"/>
      <c r="P55" s="42" t="s">
        <v>1875</v>
      </c>
      <c r="Q55" s="43">
        <f t="shared" si="0"/>
        <v>58000</v>
      </c>
      <c r="R55" s="43">
        <v>0</v>
      </c>
      <c r="S55" s="43">
        <v>0</v>
      </c>
      <c r="T55" s="43">
        <v>0</v>
      </c>
      <c r="U55" s="43">
        <f t="shared" si="1"/>
        <v>0</v>
      </c>
      <c r="V55" s="46"/>
    </row>
    <row r="56" s="5" customFormat="1" ht="24.75" hidden="1" customHeight="1" spans="1:22">
      <c r="A56" s="39">
        <v>50</v>
      </c>
      <c r="B56" s="40" t="s">
        <v>306</v>
      </c>
      <c r="C56" s="40"/>
      <c r="D56" s="41" t="s">
        <v>307</v>
      </c>
      <c r="E56" s="40"/>
      <c r="F56" s="40" t="s">
        <v>308</v>
      </c>
      <c r="G56" s="42"/>
      <c r="H56" s="43">
        <v>72800</v>
      </c>
      <c r="I56" s="44" t="s">
        <v>55</v>
      </c>
      <c r="J56" s="42" t="s">
        <v>310</v>
      </c>
      <c r="K56" s="42"/>
      <c r="L56" s="41"/>
      <c r="M56" s="42"/>
      <c r="N56" s="40"/>
      <c r="O56" s="42"/>
      <c r="P56" s="42" t="s">
        <v>1875</v>
      </c>
      <c r="Q56" s="43">
        <f t="shared" si="0"/>
        <v>72800</v>
      </c>
      <c r="R56" s="43">
        <v>0</v>
      </c>
      <c r="S56" s="43">
        <v>0</v>
      </c>
      <c r="T56" s="43">
        <v>0</v>
      </c>
      <c r="U56" s="43">
        <f t="shared" si="1"/>
        <v>0</v>
      </c>
      <c r="V56" s="46"/>
    </row>
    <row r="57" s="5" customFormat="1" ht="24.75" hidden="1" customHeight="1" spans="1:22">
      <c r="A57" s="39">
        <v>51</v>
      </c>
      <c r="B57" s="40" t="s">
        <v>311</v>
      </c>
      <c r="C57" s="40"/>
      <c r="D57" s="41" t="s">
        <v>312</v>
      </c>
      <c r="E57" s="40"/>
      <c r="F57" s="40" t="s">
        <v>313</v>
      </c>
      <c r="G57" s="42"/>
      <c r="H57" s="43">
        <v>70000</v>
      </c>
      <c r="I57" s="44" t="s">
        <v>141</v>
      </c>
      <c r="J57" s="42" t="s">
        <v>315</v>
      </c>
      <c r="K57" s="42"/>
      <c r="L57" s="41"/>
      <c r="M57" s="42"/>
      <c r="N57" s="40"/>
      <c r="O57" s="42"/>
      <c r="P57" s="42" t="s">
        <v>1875</v>
      </c>
      <c r="Q57" s="43">
        <f t="shared" si="0"/>
        <v>70000</v>
      </c>
      <c r="R57" s="43">
        <v>0</v>
      </c>
      <c r="S57" s="43">
        <v>0</v>
      </c>
      <c r="T57" s="43">
        <v>0</v>
      </c>
      <c r="U57" s="43">
        <f t="shared" si="1"/>
        <v>0</v>
      </c>
      <c r="V57" s="46"/>
    </row>
    <row r="58" s="5" customFormat="1" ht="24.75" hidden="1" customHeight="1" spans="1:22">
      <c r="A58" s="39">
        <v>52</v>
      </c>
      <c r="B58" s="40" t="s">
        <v>316</v>
      </c>
      <c r="C58" s="40"/>
      <c r="D58" s="41" t="s">
        <v>317</v>
      </c>
      <c r="E58" s="40"/>
      <c r="F58" s="40" t="s">
        <v>318</v>
      </c>
      <c r="G58" s="42"/>
      <c r="H58" s="43">
        <v>65000</v>
      </c>
      <c r="I58" s="44" t="s">
        <v>41</v>
      </c>
      <c r="J58" s="42" t="s">
        <v>320</v>
      </c>
      <c r="K58" s="42"/>
      <c r="L58" s="41"/>
      <c r="M58" s="42"/>
      <c r="N58" s="40"/>
      <c r="O58" s="42"/>
      <c r="P58" s="42" t="s">
        <v>1875</v>
      </c>
      <c r="Q58" s="43">
        <f t="shared" si="0"/>
        <v>65000</v>
      </c>
      <c r="R58" s="43">
        <v>0</v>
      </c>
      <c r="S58" s="43">
        <v>0</v>
      </c>
      <c r="T58" s="43">
        <v>0</v>
      </c>
      <c r="U58" s="43">
        <f t="shared" si="1"/>
        <v>0</v>
      </c>
      <c r="V58" s="46"/>
    </row>
    <row r="59" s="5" customFormat="1" ht="24.75" hidden="1" customHeight="1" spans="1:22">
      <c r="A59" s="39">
        <v>53</v>
      </c>
      <c r="B59" s="40" t="s">
        <v>321</v>
      </c>
      <c r="C59" s="40"/>
      <c r="D59" s="41" t="s">
        <v>322</v>
      </c>
      <c r="E59" s="40"/>
      <c r="F59" s="40" t="s">
        <v>323</v>
      </c>
      <c r="G59" s="42"/>
      <c r="H59" s="43">
        <v>77500</v>
      </c>
      <c r="I59" s="44" t="s">
        <v>141</v>
      </c>
      <c r="J59" s="42" t="s">
        <v>325</v>
      </c>
      <c r="K59" s="42"/>
      <c r="L59" s="41"/>
      <c r="M59" s="42"/>
      <c r="N59" s="40"/>
      <c r="O59" s="42"/>
      <c r="P59" s="42" t="s">
        <v>1875</v>
      </c>
      <c r="Q59" s="43">
        <f t="shared" si="0"/>
        <v>77500</v>
      </c>
      <c r="R59" s="43">
        <v>0</v>
      </c>
      <c r="S59" s="43">
        <v>0</v>
      </c>
      <c r="T59" s="43">
        <v>0</v>
      </c>
      <c r="U59" s="43">
        <f t="shared" si="1"/>
        <v>0</v>
      </c>
      <c r="V59" s="46"/>
    </row>
    <row r="60" s="5" customFormat="1" ht="24.75" hidden="1" customHeight="1" spans="1:22">
      <c r="A60" s="39">
        <v>54</v>
      </c>
      <c r="B60" s="40" t="s">
        <v>326</v>
      </c>
      <c r="C60" s="40"/>
      <c r="D60" s="41" t="s">
        <v>327</v>
      </c>
      <c r="E60" s="40"/>
      <c r="F60" s="40" t="s">
        <v>328</v>
      </c>
      <c r="G60" s="42"/>
      <c r="H60" s="43">
        <v>54000</v>
      </c>
      <c r="I60" s="44" t="s">
        <v>41</v>
      </c>
      <c r="J60" s="42" t="s">
        <v>330</v>
      </c>
      <c r="K60" s="42"/>
      <c r="L60" s="41"/>
      <c r="M60" s="42"/>
      <c r="N60" s="40"/>
      <c r="O60" s="42"/>
      <c r="P60" s="42" t="s">
        <v>1875</v>
      </c>
      <c r="Q60" s="43">
        <f t="shared" si="0"/>
        <v>54000</v>
      </c>
      <c r="R60" s="43">
        <v>0</v>
      </c>
      <c r="S60" s="43">
        <v>0</v>
      </c>
      <c r="T60" s="43">
        <v>0</v>
      </c>
      <c r="U60" s="43">
        <f t="shared" si="1"/>
        <v>0</v>
      </c>
      <c r="V60" s="46"/>
    </row>
    <row r="61" s="5" customFormat="1" ht="24.75" hidden="1" customHeight="1" spans="1:22">
      <c r="A61" s="39">
        <v>55</v>
      </c>
      <c r="B61" s="40" t="s">
        <v>331</v>
      </c>
      <c r="C61" s="40"/>
      <c r="D61" s="41" t="s">
        <v>332</v>
      </c>
      <c r="E61" s="40"/>
      <c r="F61" s="40" t="s">
        <v>333</v>
      </c>
      <c r="G61" s="42"/>
      <c r="H61" s="43">
        <v>81900</v>
      </c>
      <c r="I61" s="44" t="s">
        <v>99</v>
      </c>
      <c r="J61" s="42" t="s">
        <v>335</v>
      </c>
      <c r="K61" s="42"/>
      <c r="L61" s="41"/>
      <c r="M61" s="42"/>
      <c r="N61" s="40"/>
      <c r="O61" s="42"/>
      <c r="P61" s="42" t="s">
        <v>1875</v>
      </c>
      <c r="Q61" s="43">
        <f t="shared" si="0"/>
        <v>81900</v>
      </c>
      <c r="R61" s="43">
        <v>0</v>
      </c>
      <c r="S61" s="43">
        <v>0</v>
      </c>
      <c r="T61" s="43">
        <v>0</v>
      </c>
      <c r="U61" s="43">
        <f t="shared" si="1"/>
        <v>0</v>
      </c>
      <c r="V61" s="46"/>
    </row>
    <row r="62" s="5" customFormat="1" ht="24.75" hidden="1" customHeight="1" spans="1:22">
      <c r="A62" s="39"/>
      <c r="B62" s="40" t="s">
        <v>336</v>
      </c>
      <c r="C62" s="40"/>
      <c r="D62" s="41" t="s">
        <v>337</v>
      </c>
      <c r="E62" s="40"/>
      <c r="F62" s="40" t="s">
        <v>338</v>
      </c>
      <c r="G62" s="42"/>
      <c r="H62" s="43">
        <v>65000</v>
      </c>
      <c r="I62" s="44" t="s">
        <v>141</v>
      </c>
      <c r="J62" s="42" t="s">
        <v>340</v>
      </c>
      <c r="K62" s="42"/>
      <c r="L62" s="41"/>
      <c r="M62" s="42"/>
      <c r="N62" s="40"/>
      <c r="O62" s="42"/>
      <c r="P62" s="42"/>
      <c r="Q62" s="43"/>
      <c r="R62" s="43"/>
      <c r="S62" s="43"/>
      <c r="T62" s="43"/>
      <c r="U62" s="43"/>
      <c r="V62" s="46"/>
    </row>
    <row r="63" s="5" customFormat="1" ht="24.75" hidden="1" customHeight="1" spans="1:22">
      <c r="A63" s="39"/>
      <c r="B63" s="40" t="s">
        <v>341</v>
      </c>
      <c r="C63" s="40"/>
      <c r="D63" s="41" t="s">
        <v>342</v>
      </c>
      <c r="E63" s="40"/>
      <c r="F63" s="40" t="s">
        <v>343</v>
      </c>
      <c r="G63" s="42"/>
      <c r="H63" s="43">
        <v>92900</v>
      </c>
      <c r="I63" s="44" t="s">
        <v>41</v>
      </c>
      <c r="J63" s="42" t="s">
        <v>345</v>
      </c>
      <c r="K63" s="42"/>
      <c r="L63" s="41"/>
      <c r="M63" s="42"/>
      <c r="N63" s="40"/>
      <c r="O63" s="42"/>
      <c r="P63" s="42"/>
      <c r="Q63" s="43"/>
      <c r="R63" s="43"/>
      <c r="S63" s="43"/>
      <c r="T63" s="43"/>
      <c r="U63" s="43"/>
      <c r="V63" s="46"/>
    </row>
    <row r="64" s="5" customFormat="1" ht="24.75" hidden="1" customHeight="1" spans="1:22">
      <c r="A64" s="39"/>
      <c r="B64" s="40" t="s">
        <v>346</v>
      </c>
      <c r="C64" s="40"/>
      <c r="D64" s="41" t="s">
        <v>347</v>
      </c>
      <c r="E64" s="40"/>
      <c r="F64" s="40" t="s">
        <v>348</v>
      </c>
      <c r="G64" s="42"/>
      <c r="H64" s="43">
        <v>85800</v>
      </c>
      <c r="I64" s="44" t="s">
        <v>41</v>
      </c>
      <c r="J64" s="42" t="s">
        <v>350</v>
      </c>
      <c r="K64" s="42"/>
      <c r="L64" s="41"/>
      <c r="M64" s="42"/>
      <c r="N64" s="40"/>
      <c r="O64" s="42"/>
      <c r="P64" s="42"/>
      <c r="Q64" s="43"/>
      <c r="R64" s="43"/>
      <c r="S64" s="43"/>
      <c r="T64" s="43"/>
      <c r="U64" s="43"/>
      <c r="V64" s="46"/>
    </row>
    <row r="65" s="5" customFormat="1" ht="24.75" customHeight="1" spans="1:22">
      <c r="A65" s="39"/>
      <c r="B65" s="40" t="s">
        <v>351</v>
      </c>
      <c r="C65" s="40"/>
      <c r="D65" s="41" t="s">
        <v>353</v>
      </c>
      <c r="E65" s="40"/>
      <c r="F65" s="40" t="s">
        <v>354</v>
      </c>
      <c r="G65" s="42"/>
      <c r="H65" s="43">
        <v>65800</v>
      </c>
      <c r="I65" s="44" t="s">
        <v>55</v>
      </c>
      <c r="J65" s="42" t="s">
        <v>356</v>
      </c>
      <c r="K65" s="42"/>
      <c r="L65" s="41"/>
      <c r="M65" s="42"/>
      <c r="N65" s="40"/>
      <c r="O65" s="42"/>
      <c r="P65" s="42"/>
      <c r="Q65" s="43"/>
      <c r="R65" s="43"/>
      <c r="S65" s="43"/>
      <c r="T65" s="43"/>
      <c r="U65" s="43"/>
      <c r="V65" s="46"/>
    </row>
    <row r="66" s="5" customFormat="1" ht="24.75" customHeight="1" spans="1:22">
      <c r="A66" s="39"/>
      <c r="B66" s="40" t="s">
        <v>357</v>
      </c>
      <c r="C66" s="40"/>
      <c r="D66" s="41" t="s">
        <v>358</v>
      </c>
      <c r="E66" s="40"/>
      <c r="F66" s="40" t="s">
        <v>359</v>
      </c>
      <c r="G66" s="42"/>
      <c r="H66" s="43">
        <v>55000</v>
      </c>
      <c r="I66" s="44" t="s">
        <v>41</v>
      </c>
      <c r="J66" s="42" t="s">
        <v>361</v>
      </c>
      <c r="K66" s="42"/>
      <c r="L66" s="41"/>
      <c r="M66" s="42"/>
      <c r="N66" s="40"/>
      <c r="O66" s="42"/>
      <c r="P66" s="42"/>
      <c r="Q66" s="43"/>
      <c r="R66" s="43"/>
      <c r="S66" s="43"/>
      <c r="T66" s="43"/>
      <c r="U66" s="43"/>
      <c r="V66" s="46"/>
    </row>
    <row r="67" s="5" customFormat="1" ht="24.75" hidden="1" customHeight="1" spans="1:22">
      <c r="A67" s="39"/>
      <c r="B67" s="40" t="s">
        <v>362</v>
      </c>
      <c r="C67" s="40"/>
      <c r="D67" s="41" t="s">
        <v>363</v>
      </c>
      <c r="E67" s="40"/>
      <c r="F67" s="40" t="s">
        <v>364</v>
      </c>
      <c r="G67" s="42"/>
      <c r="H67" s="43">
        <v>79000</v>
      </c>
      <c r="I67" s="44" t="s">
        <v>41</v>
      </c>
      <c r="J67" s="42" t="s">
        <v>366</v>
      </c>
      <c r="K67" s="42"/>
      <c r="L67" s="41"/>
      <c r="M67" s="42"/>
      <c r="N67" s="40"/>
      <c r="O67" s="42"/>
      <c r="P67" s="42"/>
      <c r="Q67" s="43"/>
      <c r="R67" s="43"/>
      <c r="S67" s="43"/>
      <c r="T67" s="43"/>
      <c r="U67" s="43"/>
      <c r="V67" s="46"/>
    </row>
    <row r="68" s="5" customFormat="1" ht="24.75" hidden="1" customHeight="1" spans="1:22">
      <c r="A68" s="39"/>
      <c r="B68" s="40" t="s">
        <v>367</v>
      </c>
      <c r="C68" s="40"/>
      <c r="D68" s="41" t="s">
        <v>368</v>
      </c>
      <c r="E68" s="40"/>
      <c r="F68" s="40" t="s">
        <v>369</v>
      </c>
      <c r="G68" s="42"/>
      <c r="H68" s="43">
        <v>70000</v>
      </c>
      <c r="I68" s="44" t="s">
        <v>41</v>
      </c>
      <c r="J68" s="42" t="s">
        <v>371</v>
      </c>
      <c r="K68" s="42"/>
      <c r="L68" s="41"/>
      <c r="M68" s="42"/>
      <c r="N68" s="40"/>
      <c r="O68" s="42"/>
      <c r="P68" s="42"/>
      <c r="Q68" s="43"/>
      <c r="R68" s="43"/>
      <c r="S68" s="43"/>
      <c r="T68" s="43"/>
      <c r="U68" s="43"/>
      <c r="V68" s="46"/>
    </row>
    <row r="69" s="5" customFormat="1" ht="24.75" hidden="1" customHeight="1" spans="1:22">
      <c r="A69" s="39"/>
      <c r="B69" s="40" t="s">
        <v>372</v>
      </c>
      <c r="C69" s="40"/>
      <c r="D69" s="41" t="s">
        <v>373</v>
      </c>
      <c r="E69" s="40"/>
      <c r="F69" s="40" t="s">
        <v>374</v>
      </c>
      <c r="G69" s="42"/>
      <c r="H69" s="43">
        <v>63800</v>
      </c>
      <c r="I69" s="44" t="s">
        <v>141</v>
      </c>
      <c r="J69" s="42" t="s">
        <v>376</v>
      </c>
      <c r="K69" s="42"/>
      <c r="L69" s="41"/>
      <c r="M69" s="42"/>
      <c r="N69" s="40"/>
      <c r="O69" s="42"/>
      <c r="P69" s="42"/>
      <c r="Q69" s="43"/>
      <c r="R69" s="43"/>
      <c r="S69" s="43"/>
      <c r="T69" s="43"/>
      <c r="U69" s="43"/>
      <c r="V69" s="46"/>
    </row>
    <row r="70" s="5" customFormat="1" ht="24.75" hidden="1" customHeight="1" spans="1:22">
      <c r="A70" s="39"/>
      <c r="B70" s="40" t="s">
        <v>377</v>
      </c>
      <c r="C70" s="40"/>
      <c r="D70" s="41" t="s">
        <v>379</v>
      </c>
      <c r="E70" s="40"/>
      <c r="F70" s="40" t="s">
        <v>380</v>
      </c>
      <c r="G70" s="42"/>
      <c r="H70" s="43">
        <v>91000</v>
      </c>
      <c r="I70" s="44" t="s">
        <v>55</v>
      </c>
      <c r="J70" s="42" t="s">
        <v>382</v>
      </c>
      <c r="K70" s="42"/>
      <c r="L70" s="41"/>
      <c r="M70" s="42"/>
      <c r="N70" s="40"/>
      <c r="O70" s="42"/>
      <c r="P70" s="42"/>
      <c r="Q70" s="43"/>
      <c r="R70" s="43"/>
      <c r="S70" s="43"/>
      <c r="T70" s="43"/>
      <c r="U70" s="43"/>
      <c r="V70" s="46"/>
    </row>
    <row r="71" s="5" customFormat="1" ht="24.75" hidden="1" customHeight="1" spans="1:22">
      <c r="A71" s="39"/>
      <c r="B71" s="40" t="s">
        <v>384</v>
      </c>
      <c r="C71" s="40"/>
      <c r="D71" s="41" t="s">
        <v>386</v>
      </c>
      <c r="E71" s="40"/>
      <c r="F71" s="40" t="s">
        <v>387</v>
      </c>
      <c r="G71" s="42"/>
      <c r="H71" s="43">
        <v>76500</v>
      </c>
      <c r="I71" s="44" t="s">
        <v>141</v>
      </c>
      <c r="J71" s="42" t="s">
        <v>389</v>
      </c>
      <c r="K71" s="42"/>
      <c r="L71" s="41"/>
      <c r="M71" s="42"/>
      <c r="N71" s="40"/>
      <c r="O71" s="42"/>
      <c r="P71" s="42"/>
      <c r="Q71" s="43"/>
      <c r="R71" s="43"/>
      <c r="S71" s="43"/>
      <c r="T71" s="43"/>
      <c r="U71" s="43"/>
      <c r="V71" s="46"/>
    </row>
    <row r="72" s="5" customFormat="1" ht="24.75" hidden="1" customHeight="1" spans="1:22">
      <c r="A72" s="39"/>
      <c r="B72" s="40" t="s">
        <v>390</v>
      </c>
      <c r="C72" s="40"/>
      <c r="D72" s="41" t="s">
        <v>391</v>
      </c>
      <c r="E72" s="40"/>
      <c r="F72" s="40" t="s">
        <v>392</v>
      </c>
      <c r="G72" s="42"/>
      <c r="H72" s="43">
        <v>50100</v>
      </c>
      <c r="I72" s="44" t="s">
        <v>48</v>
      </c>
      <c r="J72" s="42" t="s">
        <v>394</v>
      </c>
      <c r="K72" s="42"/>
      <c r="L72" s="41"/>
      <c r="M72" s="42"/>
      <c r="N72" s="40"/>
      <c r="O72" s="42"/>
      <c r="P72" s="42"/>
      <c r="Q72" s="43"/>
      <c r="R72" s="43"/>
      <c r="S72" s="43"/>
      <c r="T72" s="43"/>
      <c r="U72" s="43"/>
      <c r="V72" s="46"/>
    </row>
    <row r="73" s="5" customFormat="1" ht="24.75" hidden="1" customHeight="1" spans="1:22">
      <c r="A73" s="39"/>
      <c r="B73" s="40" t="s">
        <v>395</v>
      </c>
      <c r="C73" s="40"/>
      <c r="D73" s="41" t="s">
        <v>396</v>
      </c>
      <c r="E73" s="40"/>
      <c r="F73" s="40" t="s">
        <v>397</v>
      </c>
      <c r="G73" s="42"/>
      <c r="H73" s="43">
        <v>80000</v>
      </c>
      <c r="I73" s="44" t="s">
        <v>41</v>
      </c>
      <c r="J73" s="42" t="s">
        <v>399</v>
      </c>
      <c r="K73" s="42"/>
      <c r="L73" s="41"/>
      <c r="M73" s="42"/>
      <c r="N73" s="40"/>
      <c r="O73" s="42"/>
      <c r="P73" s="42"/>
      <c r="Q73" s="43"/>
      <c r="R73" s="43"/>
      <c r="S73" s="43"/>
      <c r="T73" s="43"/>
      <c r="U73" s="43"/>
      <c r="V73" s="46"/>
    </row>
    <row r="74" s="5" customFormat="1" ht="24.75" hidden="1" customHeight="1" spans="1:22">
      <c r="A74" s="39"/>
      <c r="B74" s="40" t="s">
        <v>400</v>
      </c>
      <c r="C74" s="40"/>
      <c r="D74" s="41" t="s">
        <v>401</v>
      </c>
      <c r="E74" s="40"/>
      <c r="F74" s="40" t="s">
        <v>402</v>
      </c>
      <c r="G74" s="42"/>
      <c r="H74" s="43">
        <v>74000</v>
      </c>
      <c r="I74" s="44" t="s">
        <v>141</v>
      </c>
      <c r="J74" s="42" t="s">
        <v>404</v>
      </c>
      <c r="K74" s="42"/>
      <c r="L74" s="41"/>
      <c r="M74" s="42"/>
      <c r="N74" s="40"/>
      <c r="O74" s="42"/>
      <c r="P74" s="42"/>
      <c r="Q74" s="43"/>
      <c r="R74" s="43"/>
      <c r="S74" s="43"/>
      <c r="T74" s="43"/>
      <c r="U74" s="43"/>
      <c r="V74" s="46"/>
    </row>
    <row r="75" s="5" customFormat="1" ht="24.75" hidden="1" customHeight="1" spans="1:22">
      <c r="A75" s="39"/>
      <c r="B75" s="40" t="s">
        <v>405</v>
      </c>
      <c r="C75" s="40"/>
      <c r="D75" s="41" t="s">
        <v>406</v>
      </c>
      <c r="E75" s="40"/>
      <c r="F75" s="40" t="s">
        <v>407</v>
      </c>
      <c r="G75" s="42"/>
      <c r="H75" s="43">
        <v>80000</v>
      </c>
      <c r="I75" s="44" t="s">
        <v>41</v>
      </c>
      <c r="J75" s="42" t="s">
        <v>409</v>
      </c>
      <c r="K75" s="42"/>
      <c r="L75" s="41"/>
      <c r="M75" s="42"/>
      <c r="N75" s="40"/>
      <c r="O75" s="42"/>
      <c r="P75" s="42"/>
      <c r="Q75" s="43"/>
      <c r="R75" s="43"/>
      <c r="S75" s="43"/>
      <c r="T75" s="43"/>
      <c r="U75" s="43"/>
      <c r="V75" s="46"/>
    </row>
    <row r="76" s="5" customFormat="1" ht="24.75" hidden="1" customHeight="1" spans="1:22">
      <c r="A76" s="39"/>
      <c r="B76" s="40" t="s">
        <v>410</v>
      </c>
      <c r="C76" s="40"/>
      <c r="D76" s="41" t="s">
        <v>411</v>
      </c>
      <c r="E76" s="40"/>
      <c r="F76" s="40" t="s">
        <v>412</v>
      </c>
      <c r="G76" s="42"/>
      <c r="H76" s="43">
        <v>60300</v>
      </c>
      <c r="I76" s="44" t="s">
        <v>41</v>
      </c>
      <c r="J76" s="42" t="s">
        <v>414</v>
      </c>
      <c r="K76" s="42"/>
      <c r="L76" s="41"/>
      <c r="M76" s="42"/>
      <c r="N76" s="40"/>
      <c r="O76" s="42"/>
      <c r="P76" s="42"/>
      <c r="Q76" s="43"/>
      <c r="R76" s="43"/>
      <c r="S76" s="43"/>
      <c r="T76" s="43"/>
      <c r="U76" s="43"/>
      <c r="V76" s="46"/>
    </row>
    <row r="77" s="5" customFormat="1" ht="24.75" customHeight="1" spans="1:22">
      <c r="A77" s="39"/>
      <c r="B77" s="40" t="s">
        <v>415</v>
      </c>
      <c r="C77" s="40"/>
      <c r="D77" s="41" t="s">
        <v>416</v>
      </c>
      <c r="E77" s="40"/>
      <c r="F77" s="40" t="s">
        <v>417</v>
      </c>
      <c r="G77" s="42"/>
      <c r="H77" s="43">
        <v>50100</v>
      </c>
      <c r="I77" s="44" t="s">
        <v>48</v>
      </c>
      <c r="J77" s="42" t="s">
        <v>419</v>
      </c>
      <c r="K77" s="42"/>
      <c r="L77" s="41"/>
      <c r="M77" s="42"/>
      <c r="N77" s="40"/>
      <c r="O77" s="42"/>
      <c r="P77" s="42"/>
      <c r="Q77" s="43"/>
      <c r="R77" s="43"/>
      <c r="S77" s="43"/>
      <c r="T77" s="43"/>
      <c r="U77" s="43"/>
      <c r="V77" s="46"/>
    </row>
    <row r="78" s="5" customFormat="1" ht="24.75" hidden="1" customHeight="1" spans="1:22">
      <c r="A78" s="39"/>
      <c r="B78" s="40" t="s">
        <v>420</v>
      </c>
      <c r="C78" s="40"/>
      <c r="D78" s="41" t="s">
        <v>421</v>
      </c>
      <c r="E78" s="40"/>
      <c r="F78" s="40" t="s">
        <v>422</v>
      </c>
      <c r="G78" s="42"/>
      <c r="H78" s="43">
        <v>70000</v>
      </c>
      <c r="I78" s="44" t="s">
        <v>48</v>
      </c>
      <c r="J78" s="42" t="s">
        <v>424</v>
      </c>
      <c r="K78" s="42"/>
      <c r="L78" s="41"/>
      <c r="M78" s="42"/>
      <c r="N78" s="40"/>
      <c r="O78" s="42"/>
      <c r="P78" s="42"/>
      <c r="Q78" s="43"/>
      <c r="R78" s="43"/>
      <c r="S78" s="43"/>
      <c r="T78" s="43"/>
      <c r="U78" s="43"/>
      <c r="V78" s="46"/>
    </row>
    <row r="79" s="5" customFormat="1" ht="24.75" hidden="1" customHeight="1" spans="1:22">
      <c r="A79" s="39"/>
      <c r="B79" s="40" t="s">
        <v>425</v>
      </c>
      <c r="C79" s="40"/>
      <c r="D79" s="41" t="s">
        <v>426</v>
      </c>
      <c r="E79" s="40"/>
      <c r="F79" s="40" t="s">
        <v>427</v>
      </c>
      <c r="G79" s="42"/>
      <c r="H79" s="43">
        <v>80800</v>
      </c>
      <c r="I79" s="44" t="s">
        <v>55</v>
      </c>
      <c r="J79" s="42" t="s">
        <v>429</v>
      </c>
      <c r="K79" s="42"/>
      <c r="L79" s="41"/>
      <c r="M79" s="42"/>
      <c r="N79" s="40"/>
      <c r="O79" s="42"/>
      <c r="P79" s="42"/>
      <c r="Q79" s="43"/>
      <c r="R79" s="43"/>
      <c r="S79" s="43"/>
      <c r="T79" s="43"/>
      <c r="U79" s="43"/>
      <c r="V79" s="46"/>
    </row>
    <row r="80" s="5" customFormat="1" ht="24.75" hidden="1" customHeight="1" spans="1:22">
      <c r="A80" s="39"/>
      <c r="B80" s="40" t="s">
        <v>430</v>
      </c>
      <c r="C80" s="40"/>
      <c r="D80" s="41" t="s">
        <v>431</v>
      </c>
      <c r="E80" s="40"/>
      <c r="F80" s="40" t="s">
        <v>432</v>
      </c>
      <c r="G80" s="42"/>
      <c r="H80" s="43">
        <v>70500</v>
      </c>
      <c r="I80" s="44" t="s">
        <v>41</v>
      </c>
      <c r="J80" s="42" t="s">
        <v>434</v>
      </c>
      <c r="K80" s="42"/>
      <c r="L80" s="41"/>
      <c r="M80" s="42"/>
      <c r="N80" s="40"/>
      <c r="O80" s="42"/>
      <c r="P80" s="42"/>
      <c r="Q80" s="43"/>
      <c r="R80" s="43"/>
      <c r="S80" s="43"/>
      <c r="T80" s="43"/>
      <c r="U80" s="43"/>
      <c r="V80" s="46"/>
    </row>
    <row r="81" s="5" customFormat="1" ht="24.75" hidden="1" customHeight="1" spans="1:22">
      <c r="A81" s="39"/>
      <c r="B81" s="40" t="s">
        <v>435</v>
      </c>
      <c r="C81" s="40"/>
      <c r="D81" s="41" t="s">
        <v>436</v>
      </c>
      <c r="E81" s="40"/>
      <c r="F81" s="40" t="s">
        <v>437</v>
      </c>
      <c r="G81" s="42"/>
      <c r="H81" s="43">
        <v>64000</v>
      </c>
      <c r="I81" s="44" t="s">
        <v>41</v>
      </c>
      <c r="J81" s="42" t="s">
        <v>439</v>
      </c>
      <c r="K81" s="42"/>
      <c r="L81" s="41"/>
      <c r="M81" s="42"/>
      <c r="N81" s="40"/>
      <c r="O81" s="42"/>
      <c r="P81" s="42"/>
      <c r="Q81" s="43"/>
      <c r="R81" s="43"/>
      <c r="S81" s="43"/>
      <c r="T81" s="43"/>
      <c r="U81" s="43"/>
      <c r="V81" s="46"/>
    </row>
    <row r="82" s="5" customFormat="1" ht="24.75" hidden="1" customHeight="1" spans="1:22">
      <c r="A82" s="39"/>
      <c r="B82" s="40" t="s">
        <v>440</v>
      </c>
      <c r="C82" s="40"/>
      <c r="D82" s="41" t="s">
        <v>441</v>
      </c>
      <c r="E82" s="40"/>
      <c r="F82" s="40" t="s">
        <v>442</v>
      </c>
      <c r="G82" s="42"/>
      <c r="H82" s="43">
        <v>71600</v>
      </c>
      <c r="I82" s="44" t="s">
        <v>141</v>
      </c>
      <c r="J82" s="42" t="s">
        <v>444</v>
      </c>
      <c r="K82" s="42"/>
      <c r="L82" s="41"/>
      <c r="M82" s="42"/>
      <c r="N82" s="40"/>
      <c r="O82" s="42"/>
      <c r="P82" s="42"/>
      <c r="Q82" s="43"/>
      <c r="R82" s="43"/>
      <c r="S82" s="43"/>
      <c r="T82" s="43"/>
      <c r="U82" s="43"/>
      <c r="V82" s="46"/>
    </row>
    <row r="83" s="5" customFormat="1" ht="24.75" hidden="1" customHeight="1" spans="1:22">
      <c r="A83" s="39"/>
      <c r="B83" s="40" t="s">
        <v>445</v>
      </c>
      <c r="C83" s="40"/>
      <c r="D83" s="41" t="s">
        <v>446</v>
      </c>
      <c r="E83" s="40"/>
      <c r="F83" s="40" t="s">
        <v>447</v>
      </c>
      <c r="G83" s="42"/>
      <c r="H83" s="43">
        <v>88800</v>
      </c>
      <c r="I83" s="44" t="s">
        <v>55</v>
      </c>
      <c r="J83" s="42" t="s">
        <v>449</v>
      </c>
      <c r="K83" s="42"/>
      <c r="L83" s="41"/>
      <c r="M83" s="42"/>
      <c r="N83" s="40"/>
      <c r="O83" s="42"/>
      <c r="P83" s="42"/>
      <c r="Q83" s="43"/>
      <c r="R83" s="43"/>
      <c r="S83" s="43"/>
      <c r="T83" s="43"/>
      <c r="U83" s="43"/>
      <c r="V83" s="46"/>
    </row>
    <row r="84" s="5" customFormat="1" ht="24.75" customHeight="1" spans="1:22">
      <c r="A84" s="39"/>
      <c r="B84" s="40" t="s">
        <v>450</v>
      </c>
      <c r="C84" s="40"/>
      <c r="D84" s="41" t="s">
        <v>451</v>
      </c>
      <c r="E84" s="40"/>
      <c r="F84" s="40" t="s">
        <v>452</v>
      </c>
      <c r="G84" s="42"/>
      <c r="H84" s="43">
        <v>72100</v>
      </c>
      <c r="I84" s="44" t="s">
        <v>41</v>
      </c>
      <c r="J84" s="42" t="s">
        <v>454</v>
      </c>
      <c r="K84" s="42"/>
      <c r="L84" s="41"/>
      <c r="M84" s="42"/>
      <c r="N84" s="40"/>
      <c r="O84" s="42"/>
      <c r="P84" s="42"/>
      <c r="Q84" s="43"/>
      <c r="R84" s="43"/>
      <c r="S84" s="43"/>
      <c r="T84" s="43"/>
      <c r="U84" s="43"/>
      <c r="V84" s="46"/>
    </row>
    <row r="85" s="5" customFormat="1" ht="24.75" hidden="1" customHeight="1" spans="1:22">
      <c r="A85" s="39"/>
      <c r="B85" s="40" t="s">
        <v>455</v>
      </c>
      <c r="C85" s="40"/>
      <c r="D85" s="41" t="s">
        <v>456</v>
      </c>
      <c r="E85" s="40"/>
      <c r="F85" s="40" t="s">
        <v>457</v>
      </c>
      <c r="G85" s="42"/>
      <c r="H85" s="43">
        <v>77800</v>
      </c>
      <c r="I85" s="44" t="s">
        <v>141</v>
      </c>
      <c r="J85" s="42" t="s">
        <v>459</v>
      </c>
      <c r="K85" s="42"/>
      <c r="L85" s="41"/>
      <c r="M85" s="42"/>
      <c r="N85" s="40"/>
      <c r="O85" s="42"/>
      <c r="P85" s="42"/>
      <c r="Q85" s="43"/>
      <c r="R85" s="43"/>
      <c r="S85" s="43"/>
      <c r="T85" s="43"/>
      <c r="U85" s="43"/>
      <c r="V85" s="46"/>
    </row>
    <row r="86" s="5" customFormat="1" ht="24.75" hidden="1" customHeight="1" spans="1:22">
      <c r="A86" s="39"/>
      <c r="B86" s="40" t="s">
        <v>460</v>
      </c>
      <c r="C86" s="40"/>
      <c r="D86" s="41" t="s">
        <v>462</v>
      </c>
      <c r="E86" s="40"/>
      <c r="F86" s="40" t="s">
        <v>463</v>
      </c>
      <c r="G86" s="42"/>
      <c r="H86" s="43">
        <v>51600</v>
      </c>
      <c r="I86" s="44" t="s">
        <v>32</v>
      </c>
      <c r="J86" s="42" t="s">
        <v>465</v>
      </c>
      <c r="K86" s="42"/>
      <c r="L86" s="41"/>
      <c r="M86" s="42"/>
      <c r="N86" s="40"/>
      <c r="O86" s="42"/>
      <c r="P86" s="42"/>
      <c r="Q86" s="43"/>
      <c r="R86" s="43"/>
      <c r="S86" s="43"/>
      <c r="T86" s="43"/>
      <c r="U86" s="43"/>
      <c r="V86" s="46"/>
    </row>
    <row r="87" s="5" customFormat="1" ht="24.75" hidden="1" customHeight="1" spans="1:22">
      <c r="A87" s="39"/>
      <c r="B87" s="40" t="s">
        <v>466</v>
      </c>
      <c r="C87" s="40"/>
      <c r="D87" s="41" t="s">
        <v>467</v>
      </c>
      <c r="E87" s="40"/>
      <c r="F87" s="40" t="s">
        <v>468</v>
      </c>
      <c r="G87" s="42"/>
      <c r="H87" s="43">
        <v>80500</v>
      </c>
      <c r="I87" s="44" t="s">
        <v>41</v>
      </c>
      <c r="J87" s="42" t="s">
        <v>470</v>
      </c>
      <c r="K87" s="42"/>
      <c r="L87" s="41"/>
      <c r="M87" s="42"/>
      <c r="N87" s="40"/>
      <c r="O87" s="42"/>
      <c r="P87" s="42"/>
      <c r="Q87" s="43"/>
      <c r="R87" s="43"/>
      <c r="S87" s="43"/>
      <c r="T87" s="43"/>
      <c r="U87" s="43"/>
      <c r="V87" s="46"/>
    </row>
    <row r="88" s="5" customFormat="1" ht="24.75" customHeight="1" spans="1:22">
      <c r="A88" s="39"/>
      <c r="B88" s="40" t="s">
        <v>471</v>
      </c>
      <c r="C88" s="40"/>
      <c r="D88" s="41" t="s">
        <v>472</v>
      </c>
      <c r="E88" s="40"/>
      <c r="F88" s="40" t="s">
        <v>473</v>
      </c>
      <c r="G88" s="42"/>
      <c r="H88" s="43">
        <v>91900</v>
      </c>
      <c r="I88" s="44" t="s">
        <v>41</v>
      </c>
      <c r="J88" s="42" t="s">
        <v>475</v>
      </c>
      <c r="K88" s="42"/>
      <c r="L88" s="41"/>
      <c r="M88" s="42"/>
      <c r="N88" s="40"/>
      <c r="O88" s="42"/>
      <c r="P88" s="42"/>
      <c r="Q88" s="43"/>
      <c r="R88" s="43"/>
      <c r="S88" s="43"/>
      <c r="T88" s="43"/>
      <c r="U88" s="43"/>
      <c r="V88" s="46"/>
    </row>
    <row r="89" s="5" customFormat="1" ht="24.75" hidden="1" customHeight="1" spans="1:22">
      <c r="A89" s="39"/>
      <c r="B89" s="40" t="s">
        <v>476</v>
      </c>
      <c r="C89" s="40"/>
      <c r="D89" s="41" t="s">
        <v>477</v>
      </c>
      <c r="E89" s="40"/>
      <c r="F89" s="40" t="s">
        <v>478</v>
      </c>
      <c r="G89" s="42"/>
      <c r="H89" s="43">
        <v>87300</v>
      </c>
      <c r="I89" s="44" t="s">
        <v>55</v>
      </c>
      <c r="J89" s="42" t="s">
        <v>480</v>
      </c>
      <c r="K89" s="42"/>
      <c r="L89" s="41"/>
      <c r="M89" s="42"/>
      <c r="N89" s="40"/>
      <c r="O89" s="42"/>
      <c r="P89" s="42"/>
      <c r="Q89" s="43"/>
      <c r="R89" s="43"/>
      <c r="S89" s="43"/>
      <c r="T89" s="43"/>
      <c r="U89" s="43"/>
      <c r="V89" s="46"/>
    </row>
    <row r="90" s="5" customFormat="1" ht="24.75" hidden="1" customHeight="1" spans="1:22">
      <c r="A90" s="39"/>
      <c r="B90" s="40" t="s">
        <v>481</v>
      </c>
      <c r="C90" s="40"/>
      <c r="D90" s="41" t="s">
        <v>482</v>
      </c>
      <c r="E90" s="40"/>
      <c r="F90" s="40" t="s">
        <v>483</v>
      </c>
      <c r="G90" s="42"/>
      <c r="H90" s="43">
        <v>77000</v>
      </c>
      <c r="I90" s="44" t="s">
        <v>141</v>
      </c>
      <c r="J90" s="42" t="s">
        <v>485</v>
      </c>
      <c r="K90" s="42"/>
      <c r="L90" s="41"/>
      <c r="M90" s="42"/>
      <c r="N90" s="40"/>
      <c r="O90" s="42"/>
      <c r="P90" s="42"/>
      <c r="Q90" s="43"/>
      <c r="R90" s="43"/>
      <c r="S90" s="43"/>
      <c r="T90" s="43"/>
      <c r="U90" s="43"/>
      <c r="V90" s="46"/>
    </row>
    <row r="91" s="5" customFormat="1" ht="24.75" hidden="1" customHeight="1" spans="1:22">
      <c r="A91" s="39"/>
      <c r="B91" s="40" t="s">
        <v>486</v>
      </c>
      <c r="C91" s="40"/>
      <c r="D91" s="41" t="s">
        <v>487</v>
      </c>
      <c r="E91" s="40"/>
      <c r="F91" s="40" t="s">
        <v>488</v>
      </c>
      <c r="G91" s="42"/>
      <c r="H91" s="43">
        <v>85700</v>
      </c>
      <c r="I91" s="44" t="s">
        <v>141</v>
      </c>
      <c r="J91" s="42" t="s">
        <v>490</v>
      </c>
      <c r="K91" s="42"/>
      <c r="L91" s="41"/>
      <c r="M91" s="42"/>
      <c r="N91" s="40"/>
      <c r="O91" s="42"/>
      <c r="P91" s="42"/>
      <c r="Q91" s="43"/>
      <c r="R91" s="43"/>
      <c r="S91" s="43"/>
      <c r="T91" s="43"/>
      <c r="U91" s="43"/>
      <c r="V91" s="46"/>
    </row>
    <row r="92" s="5" customFormat="1" ht="24.75" hidden="1" customHeight="1" spans="1:22">
      <c r="A92" s="39"/>
      <c r="B92" s="40" t="s">
        <v>491</v>
      </c>
      <c r="C92" s="40"/>
      <c r="D92" s="41" t="s">
        <v>492</v>
      </c>
      <c r="E92" s="40"/>
      <c r="F92" s="40" t="s">
        <v>493</v>
      </c>
      <c r="G92" s="42"/>
      <c r="H92" s="43">
        <v>74800</v>
      </c>
      <c r="I92" s="44" t="s">
        <v>55</v>
      </c>
      <c r="J92" s="42" t="s">
        <v>495</v>
      </c>
      <c r="K92" s="42"/>
      <c r="L92" s="41"/>
      <c r="M92" s="42"/>
      <c r="N92" s="40"/>
      <c r="O92" s="42"/>
      <c r="P92" s="42"/>
      <c r="Q92" s="43"/>
      <c r="R92" s="43"/>
      <c r="S92" s="43"/>
      <c r="T92" s="43"/>
      <c r="U92" s="43"/>
      <c r="V92" s="46"/>
    </row>
    <row r="93" s="5" customFormat="1" ht="24.75" hidden="1" customHeight="1" spans="1:22">
      <c r="A93" s="39"/>
      <c r="B93" s="40" t="s">
        <v>497</v>
      </c>
      <c r="C93" s="40"/>
      <c r="D93" s="41" t="s">
        <v>498</v>
      </c>
      <c r="E93" s="40"/>
      <c r="F93" s="40" t="s">
        <v>499</v>
      </c>
      <c r="G93" s="42"/>
      <c r="H93" s="43">
        <v>66000</v>
      </c>
      <c r="I93" s="44" t="s">
        <v>141</v>
      </c>
      <c r="J93" s="42" t="s">
        <v>501</v>
      </c>
      <c r="K93" s="42"/>
      <c r="L93" s="41"/>
      <c r="M93" s="42"/>
      <c r="N93" s="40"/>
      <c r="O93" s="42"/>
      <c r="P93" s="42"/>
      <c r="Q93" s="43"/>
      <c r="R93" s="43"/>
      <c r="S93" s="43"/>
      <c r="T93" s="43"/>
      <c r="U93" s="43"/>
      <c r="V93" s="46"/>
    </row>
    <row r="94" s="5" customFormat="1" ht="24.75" hidden="1" customHeight="1" spans="1:22">
      <c r="A94" s="39"/>
      <c r="B94" s="40" t="s">
        <v>502</v>
      </c>
      <c r="C94" s="40"/>
      <c r="D94" s="41" t="s">
        <v>503</v>
      </c>
      <c r="E94" s="40"/>
      <c r="F94" s="40" t="s">
        <v>504</v>
      </c>
      <c r="G94" s="42"/>
      <c r="H94" s="43">
        <v>72900</v>
      </c>
      <c r="I94" s="44" t="s">
        <v>41</v>
      </c>
      <c r="J94" s="42" t="s">
        <v>506</v>
      </c>
      <c r="K94" s="42"/>
      <c r="L94" s="41"/>
      <c r="M94" s="42"/>
      <c r="N94" s="40"/>
      <c r="O94" s="42"/>
      <c r="P94" s="42"/>
      <c r="Q94" s="43"/>
      <c r="R94" s="43"/>
      <c r="S94" s="43"/>
      <c r="T94" s="43"/>
      <c r="U94" s="43"/>
      <c r="V94" s="46"/>
    </row>
    <row r="95" s="5" customFormat="1" ht="24.75" hidden="1" customHeight="1" spans="1:22">
      <c r="A95" s="39"/>
      <c r="B95" s="40" t="s">
        <v>507</v>
      </c>
      <c r="C95" s="40"/>
      <c r="D95" s="41" t="s">
        <v>508</v>
      </c>
      <c r="E95" s="40"/>
      <c r="F95" s="40" t="s">
        <v>509</v>
      </c>
      <c r="G95" s="42"/>
      <c r="H95" s="43">
        <v>64000</v>
      </c>
      <c r="I95" s="44" t="s">
        <v>55</v>
      </c>
      <c r="J95" s="42" t="s">
        <v>511</v>
      </c>
      <c r="K95" s="42"/>
      <c r="L95" s="41"/>
      <c r="M95" s="42"/>
      <c r="N95" s="40"/>
      <c r="O95" s="42"/>
      <c r="P95" s="42"/>
      <c r="Q95" s="43"/>
      <c r="R95" s="43"/>
      <c r="S95" s="43"/>
      <c r="T95" s="43"/>
      <c r="U95" s="43"/>
      <c r="V95" s="46"/>
    </row>
    <row r="96" s="5" customFormat="1" ht="24.75" hidden="1" customHeight="1" spans="1:22">
      <c r="A96" s="39"/>
      <c r="B96" s="40" t="s">
        <v>512</v>
      </c>
      <c r="C96" s="40"/>
      <c r="D96" s="41" t="s">
        <v>513</v>
      </c>
      <c r="E96" s="40"/>
      <c r="F96" s="40" t="s">
        <v>514</v>
      </c>
      <c r="G96" s="42"/>
      <c r="H96" s="43">
        <v>73000</v>
      </c>
      <c r="I96" s="44" t="s">
        <v>141</v>
      </c>
      <c r="J96" s="42" t="s">
        <v>516</v>
      </c>
      <c r="K96" s="42"/>
      <c r="L96" s="41"/>
      <c r="M96" s="42"/>
      <c r="N96" s="40"/>
      <c r="O96" s="42"/>
      <c r="P96" s="42"/>
      <c r="Q96" s="43"/>
      <c r="R96" s="43"/>
      <c r="S96" s="43"/>
      <c r="T96" s="43"/>
      <c r="U96" s="43"/>
      <c r="V96" s="46"/>
    </row>
    <row r="97" s="5" customFormat="1" ht="24.75" hidden="1" customHeight="1" spans="1:22">
      <c r="A97" s="39"/>
      <c r="B97" s="40" t="s">
        <v>517</v>
      </c>
      <c r="C97" s="40"/>
      <c r="D97" s="41" t="s">
        <v>518</v>
      </c>
      <c r="E97" s="40"/>
      <c r="F97" s="40" t="s">
        <v>519</v>
      </c>
      <c r="G97" s="42"/>
      <c r="H97" s="43">
        <v>71000</v>
      </c>
      <c r="I97" s="44" t="s">
        <v>41</v>
      </c>
      <c r="J97" s="42" t="s">
        <v>521</v>
      </c>
      <c r="K97" s="42"/>
      <c r="L97" s="41"/>
      <c r="M97" s="42"/>
      <c r="N97" s="40"/>
      <c r="O97" s="42"/>
      <c r="P97" s="42"/>
      <c r="Q97" s="43"/>
      <c r="R97" s="43"/>
      <c r="S97" s="43"/>
      <c r="T97" s="43"/>
      <c r="U97" s="43"/>
      <c r="V97" s="46"/>
    </row>
    <row r="98" s="5" customFormat="1" ht="24.75" hidden="1" customHeight="1" spans="1:22">
      <c r="A98" s="39"/>
      <c r="B98" s="40" t="s">
        <v>522</v>
      </c>
      <c r="C98" s="40"/>
      <c r="D98" s="41" t="s">
        <v>523</v>
      </c>
      <c r="E98" s="40"/>
      <c r="F98" s="40" t="s">
        <v>524</v>
      </c>
      <c r="G98" s="42"/>
      <c r="H98" s="43">
        <v>93000</v>
      </c>
      <c r="I98" s="44" t="s">
        <v>41</v>
      </c>
      <c r="J98" s="42" t="s">
        <v>526</v>
      </c>
      <c r="K98" s="42"/>
      <c r="L98" s="41"/>
      <c r="M98" s="42"/>
      <c r="N98" s="40"/>
      <c r="O98" s="42"/>
      <c r="P98" s="42"/>
      <c r="Q98" s="43"/>
      <c r="R98" s="43"/>
      <c r="S98" s="43"/>
      <c r="T98" s="43"/>
      <c r="U98" s="43"/>
      <c r="V98" s="46"/>
    </row>
    <row r="99" s="5" customFormat="1" ht="24.75" hidden="1" customHeight="1" spans="1:22">
      <c r="A99" s="39"/>
      <c r="B99" s="40" t="s">
        <v>527</v>
      </c>
      <c r="C99" s="40"/>
      <c r="D99" s="41" t="s">
        <v>528</v>
      </c>
      <c r="E99" s="40"/>
      <c r="F99" s="40" t="s">
        <v>529</v>
      </c>
      <c r="G99" s="42"/>
      <c r="H99" s="43">
        <v>60000</v>
      </c>
      <c r="I99" s="44" t="s">
        <v>41</v>
      </c>
      <c r="J99" s="42" t="s">
        <v>531</v>
      </c>
      <c r="K99" s="42"/>
      <c r="L99" s="41"/>
      <c r="M99" s="42"/>
      <c r="N99" s="40"/>
      <c r="O99" s="42"/>
      <c r="P99" s="42"/>
      <c r="Q99" s="43"/>
      <c r="R99" s="43"/>
      <c r="S99" s="43"/>
      <c r="T99" s="43"/>
      <c r="U99" s="43"/>
      <c r="V99" s="46"/>
    </row>
    <row r="100" s="5" customFormat="1" ht="24.75" hidden="1" customHeight="1" spans="1:22">
      <c r="A100" s="39"/>
      <c r="B100" s="40" t="s">
        <v>532</v>
      </c>
      <c r="C100" s="40"/>
      <c r="D100" s="41" t="s">
        <v>533</v>
      </c>
      <c r="E100" s="40"/>
      <c r="F100" s="40" t="s">
        <v>534</v>
      </c>
      <c r="G100" s="42"/>
      <c r="H100" s="43">
        <v>71000</v>
      </c>
      <c r="I100" s="44" t="s">
        <v>41</v>
      </c>
      <c r="J100" s="42" t="s">
        <v>536</v>
      </c>
      <c r="K100" s="42"/>
      <c r="L100" s="41"/>
      <c r="M100" s="42"/>
      <c r="N100" s="40"/>
      <c r="O100" s="42"/>
      <c r="P100" s="42"/>
      <c r="Q100" s="43"/>
      <c r="R100" s="43"/>
      <c r="S100" s="43"/>
      <c r="T100" s="43"/>
      <c r="U100" s="43"/>
      <c r="V100" s="46"/>
    </row>
    <row r="101" s="5" customFormat="1" ht="24.75" hidden="1" customHeight="1" spans="1:22">
      <c r="A101" s="39"/>
      <c r="B101" s="40" t="s">
        <v>538</v>
      </c>
      <c r="C101" s="40"/>
      <c r="D101" s="41" t="s">
        <v>539</v>
      </c>
      <c r="E101" s="40"/>
      <c r="F101" s="40" t="s">
        <v>540</v>
      </c>
      <c r="G101" s="42"/>
      <c r="H101" s="43">
        <v>83000</v>
      </c>
      <c r="I101" s="44" t="s">
        <v>48</v>
      </c>
      <c r="J101" s="42" t="s">
        <v>542</v>
      </c>
      <c r="K101" s="42"/>
      <c r="L101" s="41"/>
      <c r="M101" s="42"/>
      <c r="N101" s="40"/>
      <c r="O101" s="42"/>
      <c r="P101" s="42"/>
      <c r="Q101" s="43"/>
      <c r="R101" s="43"/>
      <c r="S101" s="43"/>
      <c r="T101" s="43"/>
      <c r="U101" s="43"/>
      <c r="V101" s="46"/>
    </row>
    <row r="102" s="5" customFormat="1" ht="24.75" hidden="1" customHeight="1" spans="1:22">
      <c r="A102" s="39"/>
      <c r="B102" s="40" t="s">
        <v>543</v>
      </c>
      <c r="C102" s="40"/>
      <c r="D102" s="41" t="s">
        <v>544</v>
      </c>
      <c r="E102" s="40"/>
      <c r="F102" s="40" t="s">
        <v>545</v>
      </c>
      <c r="G102" s="42"/>
      <c r="H102" s="43">
        <v>70500</v>
      </c>
      <c r="I102" s="44" t="s">
        <v>41</v>
      </c>
      <c r="J102" s="42" t="s">
        <v>547</v>
      </c>
      <c r="K102" s="42"/>
      <c r="L102" s="41"/>
      <c r="M102" s="42"/>
      <c r="N102" s="40"/>
      <c r="O102" s="42"/>
      <c r="P102" s="42"/>
      <c r="Q102" s="43"/>
      <c r="R102" s="43"/>
      <c r="S102" s="43"/>
      <c r="T102" s="43"/>
      <c r="U102" s="43"/>
      <c r="V102" s="46"/>
    </row>
    <row r="103" s="5" customFormat="1" ht="24.75" hidden="1" customHeight="1" spans="1:22">
      <c r="A103" s="39"/>
      <c r="B103" s="40" t="s">
        <v>548</v>
      </c>
      <c r="C103" s="40"/>
      <c r="D103" s="41" t="s">
        <v>549</v>
      </c>
      <c r="E103" s="40"/>
      <c r="F103" s="40" t="s">
        <v>550</v>
      </c>
      <c r="G103" s="42"/>
      <c r="H103" s="43">
        <v>93900</v>
      </c>
      <c r="I103" s="44" t="s">
        <v>41</v>
      </c>
      <c r="J103" s="42" t="s">
        <v>552</v>
      </c>
      <c r="K103" s="42"/>
      <c r="L103" s="41"/>
      <c r="M103" s="42"/>
      <c r="N103" s="40"/>
      <c r="O103" s="42"/>
      <c r="P103" s="42"/>
      <c r="Q103" s="43"/>
      <c r="R103" s="43"/>
      <c r="S103" s="43"/>
      <c r="T103" s="43"/>
      <c r="U103" s="43"/>
      <c r="V103" s="46"/>
    </row>
    <row r="104" s="5" customFormat="1" ht="24.75" hidden="1" customHeight="1" spans="1:22">
      <c r="A104" s="39"/>
      <c r="B104" s="40" t="s">
        <v>554</v>
      </c>
      <c r="C104" s="40"/>
      <c r="D104" s="41" t="s">
        <v>555</v>
      </c>
      <c r="E104" s="40"/>
      <c r="F104" s="40" t="s">
        <v>556</v>
      </c>
      <c r="G104" s="42"/>
      <c r="H104" s="43">
        <v>59900</v>
      </c>
      <c r="I104" s="44" t="s">
        <v>48</v>
      </c>
      <c r="J104" s="42" t="s">
        <v>558</v>
      </c>
      <c r="K104" s="42"/>
      <c r="L104" s="41"/>
      <c r="M104" s="42"/>
      <c r="N104" s="40"/>
      <c r="O104" s="42"/>
      <c r="P104" s="42"/>
      <c r="Q104" s="43"/>
      <c r="R104" s="43"/>
      <c r="S104" s="43"/>
      <c r="T104" s="43"/>
      <c r="U104" s="43"/>
      <c r="V104" s="46"/>
    </row>
    <row r="105" s="5" customFormat="1" ht="24.75" customHeight="1" spans="1:22">
      <c r="A105" s="39"/>
      <c r="B105" s="40" t="s">
        <v>559</v>
      </c>
      <c r="C105" s="40"/>
      <c r="D105" s="41" t="s">
        <v>560</v>
      </c>
      <c r="E105" s="40"/>
      <c r="F105" s="40" t="s">
        <v>561</v>
      </c>
      <c r="G105" s="42"/>
      <c r="H105" s="43">
        <v>65000</v>
      </c>
      <c r="I105" s="44" t="s">
        <v>41</v>
      </c>
      <c r="J105" s="42" t="s">
        <v>563</v>
      </c>
      <c r="K105" s="42"/>
      <c r="L105" s="41"/>
      <c r="M105" s="42"/>
      <c r="N105" s="40"/>
      <c r="O105" s="42"/>
      <c r="P105" s="42"/>
      <c r="Q105" s="43"/>
      <c r="R105" s="43"/>
      <c r="S105" s="43"/>
      <c r="T105" s="43"/>
      <c r="U105" s="43"/>
      <c r="V105" s="46"/>
    </row>
    <row r="106" s="5" customFormat="1" ht="24.75" hidden="1" customHeight="1" spans="1:22">
      <c r="A106" s="39"/>
      <c r="B106" s="40" t="s">
        <v>564</v>
      </c>
      <c r="C106" s="40"/>
      <c r="D106" s="41" t="s">
        <v>565</v>
      </c>
      <c r="E106" s="40"/>
      <c r="F106" s="40" t="s">
        <v>566</v>
      </c>
      <c r="G106" s="42"/>
      <c r="H106" s="43">
        <v>61000</v>
      </c>
      <c r="I106" s="44" t="s">
        <v>41</v>
      </c>
      <c r="J106" s="42" t="s">
        <v>568</v>
      </c>
      <c r="K106" s="42"/>
      <c r="L106" s="41"/>
      <c r="M106" s="42"/>
      <c r="N106" s="40"/>
      <c r="O106" s="42"/>
      <c r="P106" s="42"/>
      <c r="Q106" s="43"/>
      <c r="R106" s="43"/>
      <c r="S106" s="43"/>
      <c r="T106" s="43"/>
      <c r="U106" s="43"/>
      <c r="V106" s="46"/>
    </row>
    <row r="107" s="5" customFormat="1" ht="24.75" customHeight="1" spans="1:22">
      <c r="A107" s="39"/>
      <c r="B107" s="40" t="s">
        <v>569</v>
      </c>
      <c r="C107" s="40"/>
      <c r="D107" s="41" t="s">
        <v>570</v>
      </c>
      <c r="E107" s="40"/>
      <c r="F107" s="40" t="s">
        <v>571</v>
      </c>
      <c r="G107" s="42"/>
      <c r="H107" s="43">
        <v>58400</v>
      </c>
      <c r="I107" s="44" t="s">
        <v>141</v>
      </c>
      <c r="J107" s="42" t="s">
        <v>573</v>
      </c>
      <c r="K107" s="42"/>
      <c r="L107" s="41"/>
      <c r="M107" s="42"/>
      <c r="N107" s="40"/>
      <c r="O107" s="42"/>
      <c r="P107" s="42"/>
      <c r="Q107" s="43"/>
      <c r="R107" s="43"/>
      <c r="S107" s="43"/>
      <c r="T107" s="43"/>
      <c r="U107" s="43"/>
      <c r="V107" s="46"/>
    </row>
    <row r="108" s="5" customFormat="1" ht="24.75" customHeight="1" spans="1:22">
      <c r="A108" s="39"/>
      <c r="B108" s="40" t="s">
        <v>574</v>
      </c>
      <c r="C108" s="40"/>
      <c r="D108" s="41" t="s">
        <v>575</v>
      </c>
      <c r="E108" s="40"/>
      <c r="F108" s="40" t="s">
        <v>576</v>
      </c>
      <c r="G108" s="42"/>
      <c r="H108" s="43">
        <v>89800</v>
      </c>
      <c r="I108" s="44" t="s">
        <v>55</v>
      </c>
      <c r="J108" s="42" t="s">
        <v>578</v>
      </c>
      <c r="K108" s="42"/>
      <c r="L108" s="41"/>
      <c r="M108" s="42"/>
      <c r="N108" s="40"/>
      <c r="O108" s="42"/>
      <c r="P108" s="42"/>
      <c r="Q108" s="43"/>
      <c r="R108" s="43"/>
      <c r="S108" s="43"/>
      <c r="T108" s="43"/>
      <c r="U108" s="43"/>
      <c r="V108" s="46"/>
    </row>
    <row r="109" s="5" customFormat="1" ht="24.75" hidden="1" customHeight="1" spans="1:22">
      <c r="A109" s="39"/>
      <c r="B109" s="40" t="s">
        <v>579</v>
      </c>
      <c r="C109" s="40"/>
      <c r="D109" s="41" t="s">
        <v>580</v>
      </c>
      <c r="E109" s="40"/>
      <c r="F109" s="40" t="s">
        <v>581</v>
      </c>
      <c r="G109" s="42"/>
      <c r="H109" s="43">
        <v>50100</v>
      </c>
      <c r="I109" s="44" t="s">
        <v>48</v>
      </c>
      <c r="J109" s="42" t="s">
        <v>583</v>
      </c>
      <c r="K109" s="42"/>
      <c r="L109" s="41"/>
      <c r="M109" s="42"/>
      <c r="N109" s="40"/>
      <c r="O109" s="42"/>
      <c r="P109" s="42"/>
      <c r="Q109" s="43"/>
      <c r="R109" s="43"/>
      <c r="S109" s="43"/>
      <c r="T109" s="43"/>
      <c r="U109" s="43"/>
      <c r="V109" s="46"/>
    </row>
    <row r="110" s="5" customFormat="1" ht="24.75" hidden="1" customHeight="1" spans="1:22">
      <c r="A110" s="39"/>
      <c r="B110" s="40" t="s">
        <v>584</v>
      </c>
      <c r="C110" s="40"/>
      <c r="D110" s="41" t="s">
        <v>586</v>
      </c>
      <c r="E110" s="40"/>
      <c r="F110" s="40" t="s">
        <v>587</v>
      </c>
      <c r="G110" s="42"/>
      <c r="H110" s="43">
        <v>96900</v>
      </c>
      <c r="I110" s="44" t="s">
        <v>589</v>
      </c>
      <c r="J110" s="42" t="s">
        <v>590</v>
      </c>
      <c r="K110" s="42"/>
      <c r="L110" s="41"/>
      <c r="M110" s="42"/>
      <c r="N110" s="40"/>
      <c r="O110" s="42"/>
      <c r="P110" s="42"/>
      <c r="Q110" s="43"/>
      <c r="R110" s="43"/>
      <c r="S110" s="43"/>
      <c r="T110" s="43"/>
      <c r="U110" s="43"/>
      <c r="V110" s="46"/>
    </row>
    <row r="111" s="5" customFormat="1" ht="24.75" hidden="1" customHeight="1" spans="1:22">
      <c r="A111" s="39"/>
      <c r="B111" s="40" t="s">
        <v>592</v>
      </c>
      <c r="C111" s="40"/>
      <c r="D111" s="41" t="s">
        <v>593</v>
      </c>
      <c r="E111" s="40"/>
      <c r="F111" s="40" t="s">
        <v>594</v>
      </c>
      <c r="G111" s="42"/>
      <c r="H111" s="43">
        <v>63000</v>
      </c>
      <c r="I111" s="44" t="s">
        <v>141</v>
      </c>
      <c r="J111" s="42" t="s">
        <v>596</v>
      </c>
      <c r="K111" s="42"/>
      <c r="L111" s="41"/>
      <c r="M111" s="42"/>
      <c r="N111" s="40"/>
      <c r="O111" s="42"/>
      <c r="P111" s="42"/>
      <c r="Q111" s="43"/>
      <c r="R111" s="43"/>
      <c r="S111" s="43"/>
      <c r="T111" s="43"/>
      <c r="U111" s="43"/>
      <c r="V111" s="46"/>
    </row>
    <row r="112" s="5" customFormat="1" ht="24.75" hidden="1" customHeight="1" spans="1:22">
      <c r="A112" s="39"/>
      <c r="B112" s="40" t="s">
        <v>597</v>
      </c>
      <c r="C112" s="40"/>
      <c r="D112" s="41" t="s">
        <v>598</v>
      </c>
      <c r="E112" s="40"/>
      <c r="F112" s="40" t="s">
        <v>599</v>
      </c>
      <c r="G112" s="42"/>
      <c r="H112" s="43">
        <v>60000</v>
      </c>
      <c r="I112" s="44" t="s">
        <v>41</v>
      </c>
      <c r="J112" s="42" t="s">
        <v>601</v>
      </c>
      <c r="K112" s="42"/>
      <c r="L112" s="41"/>
      <c r="M112" s="42"/>
      <c r="N112" s="40"/>
      <c r="O112" s="42"/>
      <c r="P112" s="42"/>
      <c r="Q112" s="43"/>
      <c r="R112" s="43"/>
      <c r="S112" s="43"/>
      <c r="T112" s="43"/>
      <c r="U112" s="43"/>
      <c r="V112" s="46"/>
    </row>
    <row r="113" s="5" customFormat="1" ht="24.75" hidden="1" customHeight="1" spans="1:22">
      <c r="A113" s="39"/>
      <c r="B113" s="40" t="s">
        <v>603</v>
      </c>
      <c r="C113" s="40"/>
      <c r="D113" s="41" t="s">
        <v>605</v>
      </c>
      <c r="E113" s="40"/>
      <c r="F113" s="40" t="s">
        <v>606</v>
      </c>
      <c r="G113" s="42"/>
      <c r="H113" s="43">
        <v>85800</v>
      </c>
      <c r="I113" s="44" t="s">
        <v>55</v>
      </c>
      <c r="J113" s="42" t="s">
        <v>608</v>
      </c>
      <c r="K113" s="42"/>
      <c r="L113" s="41"/>
      <c r="M113" s="42"/>
      <c r="N113" s="40"/>
      <c r="O113" s="42"/>
      <c r="P113" s="42"/>
      <c r="Q113" s="43"/>
      <c r="R113" s="43"/>
      <c r="S113" s="43"/>
      <c r="T113" s="43"/>
      <c r="U113" s="43"/>
      <c r="V113" s="46"/>
    </row>
    <row r="114" s="5" customFormat="1" ht="24.75" hidden="1" customHeight="1" spans="1:22">
      <c r="A114" s="39"/>
      <c r="B114" s="40" t="s">
        <v>609</v>
      </c>
      <c r="C114" s="40"/>
      <c r="D114" s="41" t="s">
        <v>610</v>
      </c>
      <c r="E114" s="40"/>
      <c r="F114" s="40" t="s">
        <v>611</v>
      </c>
      <c r="G114" s="42"/>
      <c r="H114" s="43">
        <v>71800</v>
      </c>
      <c r="I114" s="44" t="s">
        <v>141</v>
      </c>
      <c r="J114" s="42" t="s">
        <v>613</v>
      </c>
      <c r="K114" s="42"/>
      <c r="L114" s="41"/>
      <c r="M114" s="42"/>
      <c r="N114" s="40"/>
      <c r="O114" s="42"/>
      <c r="P114" s="42"/>
      <c r="Q114" s="43"/>
      <c r="R114" s="43"/>
      <c r="S114" s="43"/>
      <c r="T114" s="43"/>
      <c r="U114" s="43"/>
      <c r="V114" s="46"/>
    </row>
    <row r="115" s="5" customFormat="1" ht="24.75" hidden="1" customHeight="1" spans="1:22">
      <c r="A115" s="39"/>
      <c r="B115" s="40" t="s">
        <v>614</v>
      </c>
      <c r="C115" s="40"/>
      <c r="D115" s="41" t="s">
        <v>615</v>
      </c>
      <c r="E115" s="40"/>
      <c r="F115" s="40" t="s">
        <v>616</v>
      </c>
      <c r="G115" s="42"/>
      <c r="H115" s="43">
        <v>94000</v>
      </c>
      <c r="I115" s="44" t="s">
        <v>48</v>
      </c>
      <c r="J115" s="42" t="s">
        <v>618</v>
      </c>
      <c r="K115" s="42"/>
      <c r="L115" s="41"/>
      <c r="M115" s="42"/>
      <c r="N115" s="40"/>
      <c r="O115" s="42"/>
      <c r="P115" s="42"/>
      <c r="Q115" s="43"/>
      <c r="R115" s="43"/>
      <c r="S115" s="43"/>
      <c r="T115" s="43"/>
      <c r="U115" s="43"/>
      <c r="V115" s="46"/>
    </row>
    <row r="116" s="5" customFormat="1" ht="24.75" hidden="1" customHeight="1" spans="1:22">
      <c r="A116" s="39"/>
      <c r="B116" s="40" t="s">
        <v>619</v>
      </c>
      <c r="C116" s="40"/>
      <c r="D116" s="41" t="s">
        <v>620</v>
      </c>
      <c r="E116" s="40"/>
      <c r="F116" s="40" t="s">
        <v>621</v>
      </c>
      <c r="G116" s="42"/>
      <c r="H116" s="43">
        <v>72800</v>
      </c>
      <c r="I116" s="44" t="s">
        <v>55</v>
      </c>
      <c r="J116" s="42" t="s">
        <v>623</v>
      </c>
      <c r="K116" s="42"/>
      <c r="L116" s="41"/>
      <c r="M116" s="42"/>
      <c r="N116" s="40"/>
      <c r="O116" s="42"/>
      <c r="P116" s="42"/>
      <c r="Q116" s="43"/>
      <c r="R116" s="43"/>
      <c r="S116" s="43"/>
      <c r="T116" s="43"/>
      <c r="U116" s="43"/>
      <c r="V116" s="46"/>
    </row>
    <row r="117" s="5" customFormat="1" ht="24.75" customHeight="1" spans="1:22">
      <c r="A117" s="39"/>
      <c r="B117" s="40" t="s">
        <v>624</v>
      </c>
      <c r="C117" s="40"/>
      <c r="D117" s="41" t="s">
        <v>625</v>
      </c>
      <c r="E117" s="40"/>
      <c r="F117" s="40" t="s">
        <v>626</v>
      </c>
      <c r="G117" s="42"/>
      <c r="H117" s="43">
        <v>89800</v>
      </c>
      <c r="I117" s="44" t="s">
        <v>55</v>
      </c>
      <c r="J117" s="42" t="s">
        <v>628</v>
      </c>
      <c r="K117" s="42"/>
      <c r="L117" s="41"/>
      <c r="M117" s="42"/>
      <c r="N117" s="40"/>
      <c r="O117" s="42"/>
      <c r="P117" s="42"/>
      <c r="Q117" s="43"/>
      <c r="R117" s="43"/>
      <c r="S117" s="43"/>
      <c r="T117" s="43"/>
      <c r="U117" s="43"/>
      <c r="V117" s="46"/>
    </row>
    <row r="118" s="5" customFormat="1" ht="24.75" hidden="1" customHeight="1" spans="1:22">
      <c r="A118" s="39"/>
      <c r="B118" s="40" t="s">
        <v>629</v>
      </c>
      <c r="C118" s="40"/>
      <c r="D118" s="41" t="s">
        <v>631</v>
      </c>
      <c r="E118" s="40"/>
      <c r="F118" s="40" t="s">
        <v>632</v>
      </c>
      <c r="G118" s="42"/>
      <c r="H118" s="43">
        <v>78800</v>
      </c>
      <c r="I118" s="44" t="s">
        <v>55</v>
      </c>
      <c r="J118" s="42" t="s">
        <v>634</v>
      </c>
      <c r="K118" s="42"/>
      <c r="L118" s="41"/>
      <c r="M118" s="42"/>
      <c r="N118" s="40"/>
      <c r="O118" s="42"/>
      <c r="P118" s="42"/>
      <c r="Q118" s="43"/>
      <c r="R118" s="43"/>
      <c r="S118" s="43"/>
      <c r="T118" s="43"/>
      <c r="U118" s="43"/>
      <c r="V118" s="46"/>
    </row>
    <row r="119" s="5" customFormat="1" ht="24.75" hidden="1" customHeight="1" spans="1:22">
      <c r="A119" s="39"/>
      <c r="B119" s="40" t="s">
        <v>635</v>
      </c>
      <c r="C119" s="40"/>
      <c r="D119" s="41" t="s">
        <v>636</v>
      </c>
      <c r="E119" s="40"/>
      <c r="F119" s="40" t="s">
        <v>637</v>
      </c>
      <c r="G119" s="42"/>
      <c r="H119" s="43">
        <v>64800</v>
      </c>
      <c r="I119" s="44" t="s">
        <v>55</v>
      </c>
      <c r="J119" s="42" t="s">
        <v>639</v>
      </c>
      <c r="K119" s="42"/>
      <c r="L119" s="41"/>
      <c r="M119" s="42"/>
      <c r="N119" s="40"/>
      <c r="O119" s="42"/>
      <c r="P119" s="42"/>
      <c r="Q119" s="43"/>
      <c r="R119" s="43"/>
      <c r="S119" s="43"/>
      <c r="T119" s="43"/>
      <c r="U119" s="43"/>
      <c r="V119" s="46"/>
    </row>
    <row r="120" s="5" customFormat="1" ht="24.75" hidden="1" customHeight="1" spans="1:22">
      <c r="A120" s="39"/>
      <c r="B120" s="40" t="s">
        <v>640</v>
      </c>
      <c r="C120" s="40"/>
      <c r="D120" s="41" t="s">
        <v>641</v>
      </c>
      <c r="E120" s="40"/>
      <c r="F120" s="40" t="s">
        <v>642</v>
      </c>
      <c r="G120" s="42"/>
      <c r="H120" s="43">
        <v>52000</v>
      </c>
      <c r="I120" s="44" t="s">
        <v>48</v>
      </c>
      <c r="J120" s="42" t="s">
        <v>644</v>
      </c>
      <c r="K120" s="42"/>
      <c r="L120" s="41"/>
      <c r="M120" s="42"/>
      <c r="N120" s="40"/>
      <c r="O120" s="42"/>
      <c r="P120" s="42"/>
      <c r="Q120" s="43"/>
      <c r="R120" s="43"/>
      <c r="S120" s="43"/>
      <c r="T120" s="43"/>
      <c r="U120" s="43"/>
      <c r="V120" s="46"/>
    </row>
    <row r="121" s="5" customFormat="1" ht="24.75" hidden="1" customHeight="1" spans="1:22">
      <c r="A121" s="39"/>
      <c r="B121" s="40" t="s">
        <v>645</v>
      </c>
      <c r="C121" s="40"/>
      <c r="D121" s="41" t="s">
        <v>646</v>
      </c>
      <c r="E121" s="40"/>
      <c r="F121" s="40" t="s">
        <v>647</v>
      </c>
      <c r="G121" s="42"/>
      <c r="H121" s="43">
        <v>77000</v>
      </c>
      <c r="I121" s="44" t="s">
        <v>141</v>
      </c>
      <c r="J121" s="42" t="s">
        <v>649</v>
      </c>
      <c r="K121" s="42"/>
      <c r="L121" s="41"/>
      <c r="M121" s="42"/>
      <c r="N121" s="40"/>
      <c r="O121" s="42"/>
      <c r="P121" s="42"/>
      <c r="Q121" s="43"/>
      <c r="R121" s="43"/>
      <c r="S121" s="43"/>
      <c r="T121" s="43"/>
      <c r="U121" s="43"/>
      <c r="V121" s="46"/>
    </row>
    <row r="122" s="5" customFormat="1" ht="24.75" hidden="1" customHeight="1" spans="1:22">
      <c r="A122" s="39"/>
      <c r="B122" s="40" t="s">
        <v>651</v>
      </c>
      <c r="C122" s="40"/>
      <c r="D122" s="41" t="s">
        <v>652</v>
      </c>
      <c r="E122" s="40"/>
      <c r="F122" s="40" t="s">
        <v>653</v>
      </c>
      <c r="G122" s="42"/>
      <c r="H122" s="43">
        <v>83900</v>
      </c>
      <c r="I122" s="44" t="s">
        <v>48</v>
      </c>
      <c r="J122" s="42" t="s">
        <v>655</v>
      </c>
      <c r="K122" s="42"/>
      <c r="L122" s="41"/>
      <c r="M122" s="42"/>
      <c r="N122" s="40"/>
      <c r="O122" s="42"/>
      <c r="P122" s="42"/>
      <c r="Q122" s="43"/>
      <c r="R122" s="43"/>
      <c r="S122" s="43"/>
      <c r="T122" s="43"/>
      <c r="U122" s="43"/>
      <c r="V122" s="46"/>
    </row>
    <row r="123" s="5" customFormat="1" ht="24.75" hidden="1" customHeight="1" spans="1:22">
      <c r="A123" s="39"/>
      <c r="B123" s="40" t="s">
        <v>656</v>
      </c>
      <c r="C123" s="40"/>
      <c r="D123" s="41" t="s">
        <v>657</v>
      </c>
      <c r="E123" s="40"/>
      <c r="F123" s="40" t="s">
        <v>658</v>
      </c>
      <c r="G123" s="42"/>
      <c r="H123" s="43">
        <v>98000</v>
      </c>
      <c r="I123" s="44" t="s">
        <v>48</v>
      </c>
      <c r="J123" s="42" t="s">
        <v>660</v>
      </c>
      <c r="K123" s="42"/>
      <c r="L123" s="41"/>
      <c r="M123" s="42"/>
      <c r="N123" s="40"/>
      <c r="O123" s="42"/>
      <c r="P123" s="42"/>
      <c r="Q123" s="43"/>
      <c r="R123" s="43"/>
      <c r="S123" s="43"/>
      <c r="T123" s="43"/>
      <c r="U123" s="43"/>
      <c r="V123" s="46"/>
    </row>
    <row r="124" s="5" customFormat="1" ht="24.75" hidden="1" customHeight="1" spans="1:22">
      <c r="A124" s="39"/>
      <c r="B124" s="40" t="s">
        <v>661</v>
      </c>
      <c r="C124" s="40"/>
      <c r="D124" s="41" t="s">
        <v>662</v>
      </c>
      <c r="E124" s="40"/>
      <c r="F124" s="40" t="s">
        <v>663</v>
      </c>
      <c r="G124" s="42"/>
      <c r="H124" s="43">
        <v>85800</v>
      </c>
      <c r="I124" s="44" t="s">
        <v>55</v>
      </c>
      <c r="J124" s="42" t="s">
        <v>665</v>
      </c>
      <c r="K124" s="42"/>
      <c r="L124" s="41"/>
      <c r="M124" s="42"/>
      <c r="N124" s="40"/>
      <c r="O124" s="42"/>
      <c r="P124" s="42"/>
      <c r="Q124" s="43"/>
      <c r="R124" s="43"/>
      <c r="S124" s="43"/>
      <c r="T124" s="43"/>
      <c r="U124" s="43"/>
      <c r="V124" s="46"/>
    </row>
    <row r="125" s="5" customFormat="1" ht="24.75" hidden="1" customHeight="1" spans="1:22">
      <c r="A125" s="39"/>
      <c r="B125" s="40" t="s">
        <v>666</v>
      </c>
      <c r="C125" s="40"/>
      <c r="D125" s="41" t="s">
        <v>667</v>
      </c>
      <c r="E125" s="40"/>
      <c r="F125" s="40" t="s">
        <v>668</v>
      </c>
      <c r="G125" s="42"/>
      <c r="H125" s="43">
        <v>70000</v>
      </c>
      <c r="I125" s="44" t="s">
        <v>135</v>
      </c>
      <c r="J125" s="42" t="s">
        <v>670</v>
      </c>
      <c r="K125" s="42"/>
      <c r="L125" s="41"/>
      <c r="M125" s="42"/>
      <c r="N125" s="40"/>
      <c r="O125" s="42"/>
      <c r="P125" s="42"/>
      <c r="Q125" s="43"/>
      <c r="R125" s="43"/>
      <c r="S125" s="43"/>
      <c r="T125" s="43"/>
      <c r="U125" s="43"/>
      <c r="V125" s="46"/>
    </row>
    <row r="126" s="5" customFormat="1" ht="24.75" hidden="1" customHeight="1" spans="1:22">
      <c r="A126" s="39"/>
      <c r="B126" s="40" t="s">
        <v>672</v>
      </c>
      <c r="C126" s="40"/>
      <c r="D126" s="41" t="s">
        <v>673</v>
      </c>
      <c r="E126" s="40"/>
      <c r="F126" s="40" t="s">
        <v>674</v>
      </c>
      <c r="G126" s="42"/>
      <c r="H126" s="43">
        <v>70000</v>
      </c>
      <c r="I126" s="44" t="s">
        <v>141</v>
      </c>
      <c r="J126" s="42" t="s">
        <v>676</v>
      </c>
      <c r="K126" s="42"/>
      <c r="L126" s="41"/>
      <c r="M126" s="42"/>
      <c r="N126" s="40"/>
      <c r="O126" s="42"/>
      <c r="P126" s="42"/>
      <c r="Q126" s="43"/>
      <c r="R126" s="43"/>
      <c r="S126" s="43"/>
      <c r="T126" s="43"/>
      <c r="U126" s="43"/>
      <c r="V126" s="46"/>
    </row>
    <row r="127" s="5" customFormat="1" ht="24.75" hidden="1" customHeight="1" spans="1:22">
      <c r="A127" s="39"/>
      <c r="B127" s="40" t="s">
        <v>677</v>
      </c>
      <c r="C127" s="40"/>
      <c r="D127" s="41" t="s">
        <v>678</v>
      </c>
      <c r="E127" s="40"/>
      <c r="F127" s="40" t="s">
        <v>679</v>
      </c>
      <c r="G127" s="42"/>
      <c r="H127" s="43">
        <v>92000</v>
      </c>
      <c r="I127" s="44" t="s">
        <v>32</v>
      </c>
      <c r="J127" s="42" t="s">
        <v>681</v>
      </c>
      <c r="K127" s="42"/>
      <c r="L127" s="41"/>
      <c r="M127" s="42"/>
      <c r="N127" s="40"/>
      <c r="O127" s="42"/>
      <c r="P127" s="42"/>
      <c r="Q127" s="43"/>
      <c r="R127" s="43"/>
      <c r="S127" s="43"/>
      <c r="T127" s="43"/>
      <c r="U127" s="43"/>
      <c r="V127" s="46"/>
    </row>
    <row r="128" s="5" customFormat="1" ht="24.75" hidden="1" customHeight="1" spans="1:22">
      <c r="A128" s="39"/>
      <c r="B128" s="40" t="s">
        <v>683</v>
      </c>
      <c r="C128" s="40"/>
      <c r="D128" s="41" t="s">
        <v>684</v>
      </c>
      <c r="E128" s="40"/>
      <c r="F128" s="40" t="s">
        <v>685</v>
      </c>
      <c r="G128" s="42"/>
      <c r="H128" s="43">
        <v>67000</v>
      </c>
      <c r="I128" s="44" t="s">
        <v>48</v>
      </c>
      <c r="J128" s="42" t="s">
        <v>687</v>
      </c>
      <c r="K128" s="42"/>
      <c r="L128" s="41"/>
      <c r="M128" s="42"/>
      <c r="N128" s="40"/>
      <c r="O128" s="42"/>
      <c r="P128" s="42"/>
      <c r="Q128" s="43"/>
      <c r="R128" s="43"/>
      <c r="S128" s="43"/>
      <c r="T128" s="43"/>
      <c r="U128" s="43"/>
      <c r="V128" s="46"/>
    </row>
    <row r="129" s="5" customFormat="1" ht="24.75" hidden="1" customHeight="1" spans="1:22">
      <c r="A129" s="39"/>
      <c r="B129" s="40" t="s">
        <v>688</v>
      </c>
      <c r="C129" s="40"/>
      <c r="D129" s="41" t="s">
        <v>689</v>
      </c>
      <c r="E129" s="40"/>
      <c r="F129" s="40" t="s">
        <v>690</v>
      </c>
      <c r="G129" s="42"/>
      <c r="H129" s="43">
        <v>56500</v>
      </c>
      <c r="I129" s="44" t="s">
        <v>48</v>
      </c>
      <c r="J129" s="42" t="s">
        <v>692</v>
      </c>
      <c r="K129" s="42"/>
      <c r="L129" s="41"/>
      <c r="M129" s="42"/>
      <c r="N129" s="40"/>
      <c r="O129" s="42"/>
      <c r="P129" s="42"/>
      <c r="Q129" s="43"/>
      <c r="R129" s="43"/>
      <c r="S129" s="43"/>
      <c r="T129" s="43"/>
      <c r="U129" s="43"/>
      <c r="V129" s="46"/>
    </row>
    <row r="130" s="5" customFormat="1" ht="24.75" hidden="1" customHeight="1" spans="1:22">
      <c r="A130" s="39"/>
      <c r="B130" s="40" t="s">
        <v>693</v>
      </c>
      <c r="C130" s="40"/>
      <c r="D130" s="41" t="s">
        <v>694</v>
      </c>
      <c r="E130" s="40"/>
      <c r="F130" s="40" t="s">
        <v>695</v>
      </c>
      <c r="G130" s="42"/>
      <c r="H130" s="43">
        <v>75800</v>
      </c>
      <c r="I130" s="44" t="s">
        <v>55</v>
      </c>
      <c r="J130" s="42" t="s">
        <v>697</v>
      </c>
      <c r="K130" s="42"/>
      <c r="L130" s="41"/>
      <c r="M130" s="42"/>
      <c r="N130" s="40"/>
      <c r="O130" s="42"/>
      <c r="P130" s="42"/>
      <c r="Q130" s="43"/>
      <c r="R130" s="43"/>
      <c r="S130" s="43"/>
      <c r="T130" s="43"/>
      <c r="U130" s="43"/>
      <c r="V130" s="46"/>
    </row>
    <row r="131" s="5" customFormat="1" ht="24.75" hidden="1" customHeight="1" spans="1:22">
      <c r="A131" s="39"/>
      <c r="B131" s="40" t="s">
        <v>698</v>
      </c>
      <c r="C131" s="40"/>
      <c r="D131" s="41" t="s">
        <v>699</v>
      </c>
      <c r="E131" s="40"/>
      <c r="F131" s="40" t="s">
        <v>700</v>
      </c>
      <c r="G131" s="42"/>
      <c r="H131" s="43">
        <v>65000</v>
      </c>
      <c r="I131" s="44" t="s">
        <v>32</v>
      </c>
      <c r="J131" s="42" t="s">
        <v>702</v>
      </c>
      <c r="K131" s="42"/>
      <c r="L131" s="41"/>
      <c r="M131" s="42"/>
      <c r="N131" s="40"/>
      <c r="O131" s="42"/>
      <c r="P131" s="42"/>
      <c r="Q131" s="43"/>
      <c r="R131" s="43"/>
      <c r="S131" s="43"/>
      <c r="T131" s="43"/>
      <c r="U131" s="43"/>
      <c r="V131" s="46"/>
    </row>
    <row r="132" s="5" customFormat="1" ht="24.75" hidden="1" customHeight="1" spans="1:22">
      <c r="A132" s="39"/>
      <c r="B132" s="40" t="s">
        <v>703</v>
      </c>
      <c r="C132" s="40"/>
      <c r="D132" s="41" t="s">
        <v>704</v>
      </c>
      <c r="E132" s="40"/>
      <c r="F132" s="40" t="s">
        <v>705</v>
      </c>
      <c r="G132" s="42"/>
      <c r="H132" s="43">
        <v>86300</v>
      </c>
      <c r="I132" s="44" t="s">
        <v>55</v>
      </c>
      <c r="J132" s="42" t="s">
        <v>707</v>
      </c>
      <c r="K132" s="42"/>
      <c r="L132" s="41"/>
      <c r="M132" s="42"/>
      <c r="N132" s="40"/>
      <c r="O132" s="42"/>
      <c r="P132" s="42"/>
      <c r="Q132" s="43"/>
      <c r="R132" s="43"/>
      <c r="S132" s="43"/>
      <c r="T132" s="43"/>
      <c r="U132" s="43"/>
      <c r="V132" s="46"/>
    </row>
    <row r="133" s="5" customFormat="1" ht="24.75" hidden="1" customHeight="1" spans="1:22">
      <c r="A133" s="39"/>
      <c r="B133" s="40" t="s">
        <v>708</v>
      </c>
      <c r="C133" s="40"/>
      <c r="D133" s="41" t="s">
        <v>709</v>
      </c>
      <c r="E133" s="40"/>
      <c r="F133" s="40" t="s">
        <v>710</v>
      </c>
      <c r="G133" s="42"/>
      <c r="H133" s="43">
        <v>70000</v>
      </c>
      <c r="I133" s="44" t="s">
        <v>141</v>
      </c>
      <c r="J133" s="42" t="s">
        <v>712</v>
      </c>
      <c r="K133" s="42"/>
      <c r="L133" s="41"/>
      <c r="M133" s="42"/>
      <c r="N133" s="40"/>
      <c r="O133" s="42"/>
      <c r="P133" s="42"/>
      <c r="Q133" s="43"/>
      <c r="R133" s="43"/>
      <c r="S133" s="43"/>
      <c r="T133" s="43"/>
      <c r="U133" s="43"/>
      <c r="V133" s="46"/>
    </row>
    <row r="134" s="5" customFormat="1" ht="24.75" hidden="1" customHeight="1" spans="1:22">
      <c r="A134" s="39"/>
      <c r="B134" s="40" t="s">
        <v>713</v>
      </c>
      <c r="C134" s="40"/>
      <c r="D134" s="41" t="s">
        <v>714</v>
      </c>
      <c r="E134" s="40"/>
      <c r="F134" s="40" t="s">
        <v>715</v>
      </c>
      <c r="G134" s="42"/>
      <c r="H134" s="43">
        <v>66800</v>
      </c>
      <c r="I134" s="44" t="s">
        <v>55</v>
      </c>
      <c r="J134" s="42" t="s">
        <v>717</v>
      </c>
      <c r="K134" s="42"/>
      <c r="L134" s="41"/>
      <c r="M134" s="42"/>
      <c r="N134" s="40"/>
      <c r="O134" s="42"/>
      <c r="P134" s="42"/>
      <c r="Q134" s="43"/>
      <c r="R134" s="43"/>
      <c r="S134" s="43"/>
      <c r="T134" s="43"/>
      <c r="U134" s="43"/>
      <c r="V134" s="46"/>
    </row>
    <row r="135" s="5" customFormat="1" ht="24.75" hidden="1" customHeight="1" spans="1:22">
      <c r="A135" s="39"/>
      <c r="B135" s="40" t="s">
        <v>719</v>
      </c>
      <c r="C135" s="40"/>
      <c r="D135" s="41" t="s">
        <v>720</v>
      </c>
      <c r="E135" s="40"/>
      <c r="F135" s="40" t="s">
        <v>721</v>
      </c>
      <c r="G135" s="42"/>
      <c r="H135" s="43">
        <v>86800</v>
      </c>
      <c r="I135" s="44" t="s">
        <v>141</v>
      </c>
      <c r="J135" s="42" t="s">
        <v>723</v>
      </c>
      <c r="K135" s="42"/>
      <c r="L135" s="41"/>
      <c r="M135" s="42"/>
      <c r="N135" s="40"/>
      <c r="O135" s="42"/>
      <c r="P135" s="42"/>
      <c r="Q135" s="43"/>
      <c r="R135" s="43"/>
      <c r="S135" s="43"/>
      <c r="T135" s="43"/>
      <c r="U135" s="43"/>
      <c r="V135" s="46"/>
    </row>
    <row r="136" s="5" customFormat="1" ht="24.75" hidden="1" customHeight="1" spans="1:22">
      <c r="A136" s="39"/>
      <c r="B136" s="40" t="s">
        <v>724</v>
      </c>
      <c r="C136" s="40"/>
      <c r="D136" s="41" t="s">
        <v>725</v>
      </c>
      <c r="E136" s="40"/>
      <c r="F136" s="40" t="s">
        <v>726</v>
      </c>
      <c r="G136" s="42"/>
      <c r="H136" s="43">
        <v>65800</v>
      </c>
      <c r="I136" s="44" t="s">
        <v>55</v>
      </c>
      <c r="J136" s="42" t="s">
        <v>728</v>
      </c>
      <c r="K136" s="42"/>
      <c r="L136" s="41"/>
      <c r="M136" s="42"/>
      <c r="N136" s="40"/>
      <c r="O136" s="42"/>
      <c r="P136" s="42"/>
      <c r="Q136" s="43"/>
      <c r="R136" s="43"/>
      <c r="S136" s="43"/>
      <c r="T136" s="43"/>
      <c r="U136" s="43"/>
      <c r="V136" s="46"/>
    </row>
    <row r="137" s="5" customFormat="1" ht="24.75" hidden="1" customHeight="1" spans="1:22">
      <c r="A137" s="39"/>
      <c r="B137" s="40" t="s">
        <v>729</v>
      </c>
      <c r="C137" s="40"/>
      <c r="D137" s="41" t="s">
        <v>730</v>
      </c>
      <c r="E137" s="40"/>
      <c r="F137" s="40" t="s">
        <v>731</v>
      </c>
      <c r="G137" s="42"/>
      <c r="H137" s="43">
        <v>61800</v>
      </c>
      <c r="I137" s="44" t="s">
        <v>55</v>
      </c>
      <c r="J137" s="42" t="s">
        <v>733</v>
      </c>
      <c r="K137" s="42"/>
      <c r="L137" s="41"/>
      <c r="M137" s="42"/>
      <c r="N137" s="40"/>
      <c r="O137" s="42"/>
      <c r="P137" s="42"/>
      <c r="Q137" s="43"/>
      <c r="R137" s="43"/>
      <c r="S137" s="43"/>
      <c r="T137" s="43"/>
      <c r="U137" s="43"/>
      <c r="V137" s="46"/>
    </row>
    <row r="138" s="5" customFormat="1" ht="24.75" hidden="1" customHeight="1" spans="1:22">
      <c r="A138" s="39"/>
      <c r="B138" s="40" t="s">
        <v>734</v>
      </c>
      <c r="C138" s="40"/>
      <c r="D138" s="41" t="s">
        <v>736</v>
      </c>
      <c r="E138" s="40"/>
      <c r="F138" s="40" t="s">
        <v>737</v>
      </c>
      <c r="G138" s="42"/>
      <c r="H138" s="43">
        <v>58760</v>
      </c>
      <c r="I138" s="44" t="s">
        <v>48</v>
      </c>
      <c r="J138" s="42" t="s">
        <v>739</v>
      </c>
      <c r="K138" s="42"/>
      <c r="L138" s="41"/>
      <c r="M138" s="42"/>
      <c r="N138" s="40"/>
      <c r="O138" s="42"/>
      <c r="P138" s="42"/>
      <c r="Q138" s="43"/>
      <c r="R138" s="43"/>
      <c r="S138" s="43"/>
      <c r="T138" s="43"/>
      <c r="U138" s="43"/>
      <c r="V138" s="46"/>
    </row>
    <row r="139" s="5" customFormat="1" ht="24.75" hidden="1" customHeight="1" spans="1:22">
      <c r="A139" s="39"/>
      <c r="B139" s="40" t="s">
        <v>741</v>
      </c>
      <c r="C139" s="40"/>
      <c r="D139" s="41" t="s">
        <v>742</v>
      </c>
      <c r="E139" s="40"/>
      <c r="F139" s="40" t="s">
        <v>743</v>
      </c>
      <c r="G139" s="42"/>
      <c r="H139" s="43">
        <v>76000</v>
      </c>
      <c r="I139" s="44" t="s">
        <v>141</v>
      </c>
      <c r="J139" s="42" t="s">
        <v>745</v>
      </c>
      <c r="K139" s="42"/>
      <c r="L139" s="41"/>
      <c r="M139" s="42"/>
      <c r="N139" s="40"/>
      <c r="O139" s="42"/>
      <c r="P139" s="42"/>
      <c r="Q139" s="43"/>
      <c r="R139" s="43"/>
      <c r="S139" s="43"/>
      <c r="T139" s="43"/>
      <c r="U139" s="43"/>
      <c r="V139" s="46"/>
    </row>
    <row r="140" s="5" customFormat="1" ht="24.75" hidden="1" customHeight="1" spans="1:22">
      <c r="A140" s="39"/>
      <c r="B140" s="40" t="s">
        <v>747</v>
      </c>
      <c r="C140" s="40"/>
      <c r="D140" s="41" t="s">
        <v>748</v>
      </c>
      <c r="E140" s="40"/>
      <c r="F140" s="40" t="s">
        <v>749</v>
      </c>
      <c r="G140" s="42"/>
      <c r="H140" s="43">
        <v>102900</v>
      </c>
      <c r="I140" s="44" t="s">
        <v>48</v>
      </c>
      <c r="J140" s="42" t="s">
        <v>751</v>
      </c>
      <c r="K140" s="42"/>
      <c r="L140" s="41"/>
      <c r="M140" s="42"/>
      <c r="N140" s="40"/>
      <c r="O140" s="42"/>
      <c r="P140" s="42"/>
      <c r="Q140" s="43"/>
      <c r="R140" s="43"/>
      <c r="S140" s="43"/>
      <c r="T140" s="43"/>
      <c r="U140" s="43"/>
      <c r="V140" s="46"/>
    </row>
    <row r="141" s="5" customFormat="1" ht="24.75" hidden="1" customHeight="1" spans="1:22">
      <c r="A141" s="39"/>
      <c r="B141" s="40" t="s">
        <v>752</v>
      </c>
      <c r="C141" s="40"/>
      <c r="D141" s="41" t="s">
        <v>753</v>
      </c>
      <c r="E141" s="40"/>
      <c r="F141" s="40" t="s">
        <v>754</v>
      </c>
      <c r="G141" s="42"/>
      <c r="H141" s="43">
        <v>100100</v>
      </c>
      <c r="I141" s="44" t="s">
        <v>41</v>
      </c>
      <c r="J141" s="42" t="s">
        <v>756</v>
      </c>
      <c r="K141" s="42"/>
      <c r="L141" s="41"/>
      <c r="M141" s="42"/>
      <c r="N141" s="40"/>
      <c r="O141" s="42"/>
      <c r="P141" s="42"/>
      <c r="Q141" s="43"/>
      <c r="R141" s="43"/>
      <c r="S141" s="43"/>
      <c r="T141" s="43"/>
      <c r="U141" s="43"/>
      <c r="V141" s="46"/>
    </row>
    <row r="142" s="5" customFormat="1" ht="24.75" hidden="1" customHeight="1" spans="1:22">
      <c r="A142" s="39"/>
      <c r="B142" s="40" t="s">
        <v>757</v>
      </c>
      <c r="C142" s="40"/>
      <c r="D142" s="41" t="s">
        <v>758</v>
      </c>
      <c r="E142" s="40"/>
      <c r="F142" s="40" t="s">
        <v>759</v>
      </c>
      <c r="G142" s="42"/>
      <c r="H142" s="43">
        <v>140900.01</v>
      </c>
      <c r="I142" s="44" t="s">
        <v>761</v>
      </c>
      <c r="J142" s="42" t="s">
        <v>762</v>
      </c>
      <c r="K142" s="42"/>
      <c r="L142" s="41"/>
      <c r="M142" s="42"/>
      <c r="N142" s="40"/>
      <c r="O142" s="42"/>
      <c r="P142" s="42"/>
      <c r="Q142" s="43"/>
      <c r="R142" s="43"/>
      <c r="S142" s="43"/>
      <c r="T142" s="43"/>
      <c r="U142" s="43"/>
      <c r="V142" s="46"/>
    </row>
    <row r="143" s="5" customFormat="1" ht="24.75" hidden="1" customHeight="1" spans="1:22">
      <c r="A143" s="39"/>
      <c r="B143" s="40" t="s">
        <v>763</v>
      </c>
      <c r="C143" s="40"/>
      <c r="D143" s="41" t="s">
        <v>764</v>
      </c>
      <c r="E143" s="40"/>
      <c r="F143" s="40" t="s">
        <v>765</v>
      </c>
      <c r="G143" s="42"/>
      <c r="H143" s="43">
        <v>110000</v>
      </c>
      <c r="I143" s="44" t="s">
        <v>41</v>
      </c>
      <c r="J143" s="42" t="s">
        <v>767</v>
      </c>
      <c r="K143" s="42"/>
      <c r="L143" s="41"/>
      <c r="M143" s="42"/>
      <c r="N143" s="40"/>
      <c r="O143" s="42"/>
      <c r="P143" s="42"/>
      <c r="Q143" s="43"/>
      <c r="R143" s="43"/>
      <c r="S143" s="43"/>
      <c r="T143" s="43"/>
      <c r="U143" s="43"/>
      <c r="V143" s="46"/>
    </row>
    <row r="144" s="5" customFormat="1" ht="24.75" hidden="1" customHeight="1" spans="1:22">
      <c r="A144" s="39"/>
      <c r="B144" s="40" t="s">
        <v>768</v>
      </c>
      <c r="C144" s="40"/>
      <c r="D144" s="41" t="s">
        <v>769</v>
      </c>
      <c r="E144" s="40"/>
      <c r="F144" s="40" t="s">
        <v>770</v>
      </c>
      <c r="G144" s="42"/>
      <c r="H144" s="43">
        <v>100100</v>
      </c>
      <c r="I144" s="44" t="s">
        <v>48</v>
      </c>
      <c r="J144" s="42" t="s">
        <v>772</v>
      </c>
      <c r="K144" s="42"/>
      <c r="L144" s="41"/>
      <c r="M144" s="42"/>
      <c r="N144" s="40"/>
      <c r="O144" s="42"/>
      <c r="P144" s="42"/>
      <c r="Q144" s="43"/>
      <c r="R144" s="43"/>
      <c r="S144" s="43"/>
      <c r="T144" s="43"/>
      <c r="U144" s="43"/>
      <c r="V144" s="46"/>
    </row>
    <row r="145" s="5" customFormat="1" ht="24.75" hidden="1" customHeight="1" spans="1:22">
      <c r="A145" s="39"/>
      <c r="B145" s="40" t="s">
        <v>773</v>
      </c>
      <c r="C145" s="40"/>
      <c r="D145" s="41" t="s">
        <v>774</v>
      </c>
      <c r="E145" s="40"/>
      <c r="F145" s="40" t="s">
        <v>775</v>
      </c>
      <c r="G145" s="42"/>
      <c r="H145" s="43">
        <v>100100</v>
      </c>
      <c r="I145" s="44" t="s">
        <v>48</v>
      </c>
      <c r="J145" s="42" t="s">
        <v>777</v>
      </c>
      <c r="K145" s="42"/>
      <c r="L145" s="41"/>
      <c r="M145" s="42"/>
      <c r="N145" s="40"/>
      <c r="O145" s="42"/>
      <c r="P145" s="42"/>
      <c r="Q145" s="43"/>
      <c r="R145" s="43"/>
      <c r="S145" s="43"/>
      <c r="T145" s="43"/>
      <c r="U145" s="43"/>
      <c r="V145" s="46"/>
    </row>
    <row r="146" s="5" customFormat="1" ht="24.75" hidden="1" customHeight="1" spans="1:22">
      <c r="A146" s="39"/>
      <c r="B146" s="40" t="s">
        <v>778</v>
      </c>
      <c r="C146" s="40"/>
      <c r="D146" s="41" t="s">
        <v>779</v>
      </c>
      <c r="E146" s="40"/>
      <c r="F146" s="40" t="s">
        <v>780</v>
      </c>
      <c r="G146" s="42"/>
      <c r="H146" s="43">
        <v>100800</v>
      </c>
      <c r="I146" s="44" t="s">
        <v>32</v>
      </c>
      <c r="J146" s="42" t="s">
        <v>782</v>
      </c>
      <c r="K146" s="42"/>
      <c r="L146" s="41"/>
      <c r="M146" s="42"/>
      <c r="N146" s="40"/>
      <c r="O146" s="42"/>
      <c r="P146" s="42"/>
      <c r="Q146" s="43"/>
      <c r="R146" s="43"/>
      <c r="S146" s="43"/>
      <c r="T146" s="43"/>
      <c r="U146" s="43"/>
      <c r="V146" s="46"/>
    </row>
    <row r="147" s="5" customFormat="1" ht="24.75" hidden="1" customHeight="1" spans="1:22">
      <c r="A147" s="39"/>
      <c r="B147" s="40" t="s">
        <v>783</v>
      </c>
      <c r="C147" s="40"/>
      <c r="D147" s="41" t="s">
        <v>784</v>
      </c>
      <c r="E147" s="40"/>
      <c r="F147" s="40" t="s">
        <v>785</v>
      </c>
      <c r="G147" s="42"/>
      <c r="H147" s="43">
        <v>100800</v>
      </c>
      <c r="I147" s="44" t="s">
        <v>48</v>
      </c>
      <c r="J147" s="42" t="s">
        <v>787</v>
      </c>
      <c r="K147" s="42"/>
      <c r="L147" s="41"/>
      <c r="M147" s="42"/>
      <c r="N147" s="40"/>
      <c r="O147" s="42"/>
      <c r="P147" s="42"/>
      <c r="Q147" s="43"/>
      <c r="R147" s="43"/>
      <c r="S147" s="43"/>
      <c r="T147" s="43"/>
      <c r="U147" s="43"/>
      <c r="V147" s="46"/>
    </row>
    <row r="148" s="5" customFormat="1" ht="24.75" hidden="1" customHeight="1" spans="1:22">
      <c r="A148" s="39"/>
      <c r="B148" s="40" t="s">
        <v>788</v>
      </c>
      <c r="C148" s="40"/>
      <c r="D148" s="41" t="s">
        <v>789</v>
      </c>
      <c r="E148" s="40"/>
      <c r="F148" s="40" t="s">
        <v>790</v>
      </c>
      <c r="G148" s="42"/>
      <c r="H148" s="43">
        <v>103500</v>
      </c>
      <c r="I148" s="44" t="s">
        <v>48</v>
      </c>
      <c r="J148" s="42" t="s">
        <v>792</v>
      </c>
      <c r="K148" s="42"/>
      <c r="L148" s="41"/>
      <c r="M148" s="42"/>
      <c r="N148" s="40"/>
      <c r="O148" s="42"/>
      <c r="P148" s="42"/>
      <c r="Q148" s="43"/>
      <c r="R148" s="43"/>
      <c r="S148" s="43"/>
      <c r="T148" s="43"/>
      <c r="U148" s="43"/>
      <c r="V148" s="46"/>
    </row>
    <row r="149" s="5" customFormat="1" ht="24.75" hidden="1" customHeight="1" spans="1:22">
      <c r="A149" s="39"/>
      <c r="B149" s="40" t="s">
        <v>793</v>
      </c>
      <c r="C149" s="40"/>
      <c r="D149" s="41" t="s">
        <v>794</v>
      </c>
      <c r="E149" s="40"/>
      <c r="F149" s="40" t="s">
        <v>795</v>
      </c>
      <c r="G149" s="42"/>
      <c r="H149" s="43">
        <v>103300</v>
      </c>
      <c r="I149" s="44" t="s">
        <v>41</v>
      </c>
      <c r="J149" s="42" t="s">
        <v>797</v>
      </c>
      <c r="K149" s="42"/>
      <c r="L149" s="41"/>
      <c r="M149" s="42"/>
      <c r="N149" s="40"/>
      <c r="O149" s="42"/>
      <c r="P149" s="42"/>
      <c r="Q149" s="43"/>
      <c r="R149" s="43"/>
      <c r="S149" s="43"/>
      <c r="T149" s="43"/>
      <c r="U149" s="43"/>
      <c r="V149" s="46"/>
    </row>
    <row r="150" s="5" customFormat="1" ht="24.75" hidden="1" customHeight="1" spans="1:22">
      <c r="A150" s="39"/>
      <c r="B150" s="40" t="s">
        <v>798</v>
      </c>
      <c r="C150" s="40"/>
      <c r="D150" s="41" t="s">
        <v>799</v>
      </c>
      <c r="E150" s="40"/>
      <c r="F150" s="40" t="s">
        <v>800</v>
      </c>
      <c r="G150" s="42"/>
      <c r="H150" s="43">
        <v>107800</v>
      </c>
      <c r="I150" s="44" t="s">
        <v>55</v>
      </c>
      <c r="J150" s="42" t="s">
        <v>802</v>
      </c>
      <c r="K150" s="42"/>
      <c r="L150" s="41"/>
      <c r="M150" s="42"/>
      <c r="N150" s="40"/>
      <c r="O150" s="42"/>
      <c r="P150" s="42"/>
      <c r="Q150" s="43"/>
      <c r="R150" s="43"/>
      <c r="S150" s="43"/>
      <c r="T150" s="43"/>
      <c r="U150" s="43"/>
      <c r="V150" s="46"/>
    </row>
    <row r="151" s="5" customFormat="1" ht="24.75" hidden="1" customHeight="1" spans="1:22">
      <c r="A151" s="39"/>
      <c r="B151" s="40" t="s">
        <v>803</v>
      </c>
      <c r="C151" s="40"/>
      <c r="D151" s="41" t="s">
        <v>804</v>
      </c>
      <c r="E151" s="40"/>
      <c r="F151" s="40" t="s">
        <v>805</v>
      </c>
      <c r="G151" s="42"/>
      <c r="H151" s="43">
        <v>106800</v>
      </c>
      <c r="I151" s="44" t="s">
        <v>41</v>
      </c>
      <c r="J151" s="42" t="s">
        <v>807</v>
      </c>
      <c r="K151" s="42"/>
      <c r="L151" s="41"/>
      <c r="M151" s="42"/>
      <c r="N151" s="40"/>
      <c r="O151" s="42"/>
      <c r="P151" s="42"/>
      <c r="Q151" s="43"/>
      <c r="R151" s="43"/>
      <c r="S151" s="43"/>
      <c r="T151" s="43"/>
      <c r="U151" s="43"/>
      <c r="V151" s="46"/>
    </row>
    <row r="152" s="5" customFormat="1" ht="24.75" hidden="1" customHeight="1" spans="1:22">
      <c r="A152" s="39"/>
      <c r="B152" s="40" t="s">
        <v>808</v>
      </c>
      <c r="C152" s="40"/>
      <c r="D152" s="41" t="s">
        <v>809</v>
      </c>
      <c r="E152" s="40"/>
      <c r="F152" s="40" t="s">
        <v>810</v>
      </c>
      <c r="G152" s="42"/>
      <c r="H152" s="43">
        <v>107000</v>
      </c>
      <c r="I152" s="44" t="s">
        <v>41</v>
      </c>
      <c r="J152" s="42" t="s">
        <v>812</v>
      </c>
      <c r="K152" s="42"/>
      <c r="L152" s="41"/>
      <c r="M152" s="42"/>
      <c r="N152" s="40"/>
      <c r="O152" s="42"/>
      <c r="P152" s="42"/>
      <c r="Q152" s="43"/>
      <c r="R152" s="43"/>
      <c r="S152" s="43"/>
      <c r="T152" s="43"/>
      <c r="U152" s="43"/>
      <c r="V152" s="46"/>
    </row>
    <row r="153" s="5" customFormat="1" ht="24.75" hidden="1" customHeight="1" spans="1:22">
      <c r="A153" s="39"/>
      <c r="B153" s="40" t="s">
        <v>813</v>
      </c>
      <c r="C153" s="40"/>
      <c r="D153" s="41" t="s">
        <v>814</v>
      </c>
      <c r="E153" s="40"/>
      <c r="F153" s="40" t="s">
        <v>815</v>
      </c>
      <c r="G153" s="42"/>
      <c r="H153" s="43">
        <v>146800</v>
      </c>
      <c r="I153" s="44" t="s">
        <v>75</v>
      </c>
      <c r="J153" s="42" t="s">
        <v>817</v>
      </c>
      <c r="K153" s="42"/>
      <c r="L153" s="41"/>
      <c r="M153" s="42"/>
      <c r="N153" s="40"/>
      <c r="O153" s="42"/>
      <c r="P153" s="42"/>
      <c r="Q153" s="43"/>
      <c r="R153" s="43"/>
      <c r="S153" s="43"/>
      <c r="T153" s="43"/>
      <c r="U153" s="43"/>
      <c r="V153" s="46"/>
    </row>
    <row r="154" s="5" customFormat="1" ht="24.75" hidden="1" customHeight="1" spans="1:22">
      <c r="A154" s="39"/>
      <c r="B154" s="40" t="s">
        <v>818</v>
      </c>
      <c r="C154" s="40"/>
      <c r="D154" s="41" t="s">
        <v>819</v>
      </c>
      <c r="E154" s="40"/>
      <c r="F154" s="40" t="s">
        <v>820</v>
      </c>
      <c r="G154" s="42"/>
      <c r="H154" s="43">
        <v>125000</v>
      </c>
      <c r="I154" s="44" t="s">
        <v>99</v>
      </c>
      <c r="J154" s="42" t="s">
        <v>822</v>
      </c>
      <c r="K154" s="42"/>
      <c r="L154" s="41"/>
      <c r="M154" s="42"/>
      <c r="N154" s="40"/>
      <c r="O154" s="42"/>
      <c r="P154" s="42"/>
      <c r="Q154" s="43"/>
      <c r="R154" s="43"/>
      <c r="S154" s="43"/>
      <c r="T154" s="43"/>
      <c r="U154" s="43"/>
      <c r="V154" s="46"/>
    </row>
    <row r="155" s="5" customFormat="1" ht="24.75" hidden="1" customHeight="1" spans="1:22">
      <c r="A155" s="39"/>
      <c r="B155" s="40" t="s">
        <v>823</v>
      </c>
      <c r="C155" s="40"/>
      <c r="D155" s="41" t="s">
        <v>824</v>
      </c>
      <c r="E155" s="40"/>
      <c r="F155" s="40" t="s">
        <v>825</v>
      </c>
      <c r="G155" s="42"/>
      <c r="H155" s="43">
        <v>137900</v>
      </c>
      <c r="I155" s="44" t="s">
        <v>48</v>
      </c>
      <c r="J155" s="42" t="s">
        <v>827</v>
      </c>
      <c r="K155" s="42"/>
      <c r="L155" s="41"/>
      <c r="M155" s="42"/>
      <c r="N155" s="40"/>
      <c r="O155" s="42"/>
      <c r="P155" s="42"/>
      <c r="Q155" s="43"/>
      <c r="R155" s="43"/>
      <c r="S155" s="43"/>
      <c r="T155" s="43"/>
      <c r="U155" s="43"/>
      <c r="V155" s="46"/>
    </row>
    <row r="156" s="5" customFormat="1" ht="24.75" hidden="1" customHeight="1" spans="1:22">
      <c r="A156" s="39"/>
      <c r="B156" s="40" t="s">
        <v>828</v>
      </c>
      <c r="C156" s="40"/>
      <c r="D156" s="41" t="s">
        <v>829</v>
      </c>
      <c r="E156" s="40"/>
      <c r="F156" s="40" t="s">
        <v>830</v>
      </c>
      <c r="G156" s="42"/>
      <c r="H156" s="43">
        <v>150800</v>
      </c>
      <c r="I156" s="44" t="s">
        <v>75</v>
      </c>
      <c r="J156" s="42" t="s">
        <v>832</v>
      </c>
      <c r="K156" s="42"/>
      <c r="L156" s="41"/>
      <c r="M156" s="42"/>
      <c r="N156" s="40"/>
      <c r="O156" s="42"/>
      <c r="P156" s="42"/>
      <c r="Q156" s="43"/>
      <c r="R156" s="43"/>
      <c r="S156" s="43"/>
      <c r="T156" s="43"/>
      <c r="U156" s="43"/>
      <c r="V156" s="46"/>
    </row>
    <row r="157" s="5" customFormat="1" ht="24.75" hidden="1" customHeight="1" spans="1:22">
      <c r="A157" s="39"/>
      <c r="B157" s="40" t="s">
        <v>833</v>
      </c>
      <c r="C157" s="40"/>
      <c r="D157" s="41" t="s">
        <v>834</v>
      </c>
      <c r="E157" s="40"/>
      <c r="F157" s="40" t="s">
        <v>835</v>
      </c>
      <c r="G157" s="42"/>
      <c r="H157" s="43">
        <v>108900</v>
      </c>
      <c r="I157" s="44" t="s">
        <v>135</v>
      </c>
      <c r="J157" s="42" t="s">
        <v>837</v>
      </c>
      <c r="K157" s="42"/>
      <c r="L157" s="41"/>
      <c r="M157" s="42"/>
      <c r="N157" s="40"/>
      <c r="O157" s="42"/>
      <c r="P157" s="42"/>
      <c r="Q157" s="43"/>
      <c r="R157" s="43"/>
      <c r="S157" s="43"/>
      <c r="T157" s="43"/>
      <c r="U157" s="43"/>
      <c r="V157" s="46"/>
    </row>
    <row r="158" s="5" customFormat="1" ht="24.75" hidden="1" customHeight="1" spans="1:22">
      <c r="A158" s="39"/>
      <c r="B158" s="40" t="s">
        <v>838</v>
      </c>
      <c r="C158" s="40"/>
      <c r="D158" s="41" t="s">
        <v>839</v>
      </c>
      <c r="E158" s="40"/>
      <c r="F158" s="40" t="s">
        <v>840</v>
      </c>
      <c r="G158" s="42"/>
      <c r="H158" s="43">
        <v>100000</v>
      </c>
      <c r="I158" s="44" t="s">
        <v>41</v>
      </c>
      <c r="J158" s="42" t="s">
        <v>842</v>
      </c>
      <c r="K158" s="42"/>
      <c r="L158" s="41"/>
      <c r="M158" s="42"/>
      <c r="N158" s="40"/>
      <c r="O158" s="42"/>
      <c r="P158" s="42"/>
      <c r="Q158" s="43"/>
      <c r="R158" s="43"/>
      <c r="S158" s="43"/>
      <c r="T158" s="43"/>
      <c r="U158" s="43"/>
      <c r="V158" s="46"/>
    </row>
    <row r="159" s="5" customFormat="1" ht="24.75" hidden="1" customHeight="1" spans="1:22">
      <c r="A159" s="39"/>
      <c r="B159" s="40" t="s">
        <v>843</v>
      </c>
      <c r="C159" s="40"/>
      <c r="D159" s="41" t="s">
        <v>844</v>
      </c>
      <c r="E159" s="40"/>
      <c r="F159" s="40" t="s">
        <v>845</v>
      </c>
      <c r="G159" s="42"/>
      <c r="H159" s="43">
        <v>168000</v>
      </c>
      <c r="I159" s="44" t="s">
        <v>847</v>
      </c>
      <c r="J159" s="42" t="s">
        <v>848</v>
      </c>
      <c r="K159" s="42"/>
      <c r="L159" s="41"/>
      <c r="M159" s="42"/>
      <c r="N159" s="40"/>
      <c r="O159" s="42"/>
      <c r="P159" s="42"/>
      <c r="Q159" s="43"/>
      <c r="R159" s="43"/>
      <c r="S159" s="43"/>
      <c r="T159" s="43"/>
      <c r="U159" s="43"/>
      <c r="V159" s="46"/>
    </row>
    <row r="160" s="5" customFormat="1" ht="24.75" hidden="1" customHeight="1" spans="1:22">
      <c r="A160" s="39"/>
      <c r="B160" s="40" t="s">
        <v>849</v>
      </c>
      <c r="C160" s="40"/>
      <c r="D160" s="41" t="s">
        <v>850</v>
      </c>
      <c r="E160" s="40"/>
      <c r="F160" s="40" t="s">
        <v>851</v>
      </c>
      <c r="G160" s="42"/>
      <c r="H160" s="43">
        <v>145900</v>
      </c>
      <c r="I160" s="44" t="s">
        <v>99</v>
      </c>
      <c r="J160" s="42" t="s">
        <v>853</v>
      </c>
      <c r="K160" s="42"/>
      <c r="L160" s="41"/>
      <c r="M160" s="42"/>
      <c r="N160" s="40"/>
      <c r="O160" s="42"/>
      <c r="P160" s="42"/>
      <c r="Q160" s="43"/>
      <c r="R160" s="43"/>
      <c r="S160" s="43"/>
      <c r="T160" s="43"/>
      <c r="U160" s="43"/>
      <c r="V160" s="46"/>
    </row>
    <row r="161" s="5" customFormat="1" ht="24.75" hidden="1" customHeight="1" spans="1:22">
      <c r="A161" s="39"/>
      <c r="B161" s="40" t="s">
        <v>854</v>
      </c>
      <c r="C161" s="40"/>
      <c r="D161" s="41" t="s">
        <v>855</v>
      </c>
      <c r="E161" s="40"/>
      <c r="F161" s="40" t="s">
        <v>856</v>
      </c>
      <c r="G161" s="42"/>
      <c r="H161" s="43">
        <v>100100</v>
      </c>
      <c r="I161" s="44" t="s">
        <v>48</v>
      </c>
      <c r="J161" s="42" t="s">
        <v>858</v>
      </c>
      <c r="K161" s="42"/>
      <c r="L161" s="41"/>
      <c r="M161" s="42"/>
      <c r="N161" s="40"/>
      <c r="O161" s="42"/>
      <c r="P161" s="42"/>
      <c r="Q161" s="43"/>
      <c r="R161" s="43"/>
      <c r="S161" s="43"/>
      <c r="T161" s="43"/>
      <c r="U161" s="43"/>
      <c r="V161" s="46"/>
    </row>
    <row r="162" s="5" customFormat="1" ht="24.75" hidden="1" customHeight="1" spans="1:22">
      <c r="A162" s="39"/>
      <c r="B162" s="40" t="s">
        <v>859</v>
      </c>
      <c r="C162" s="40"/>
      <c r="D162" s="41" t="s">
        <v>860</v>
      </c>
      <c r="E162" s="40"/>
      <c r="F162" s="40" t="s">
        <v>861</v>
      </c>
      <c r="G162" s="42"/>
      <c r="H162" s="43">
        <v>142000</v>
      </c>
      <c r="I162" s="44" t="s">
        <v>141</v>
      </c>
      <c r="J162" s="42" t="s">
        <v>863</v>
      </c>
      <c r="K162" s="42"/>
      <c r="L162" s="41"/>
      <c r="M162" s="42"/>
      <c r="N162" s="40"/>
      <c r="O162" s="42"/>
      <c r="P162" s="42"/>
      <c r="Q162" s="43"/>
      <c r="R162" s="43"/>
      <c r="S162" s="43"/>
      <c r="T162" s="43"/>
      <c r="U162" s="43"/>
      <c r="V162" s="46"/>
    </row>
    <row r="163" s="5" customFormat="1" ht="24.75" hidden="1" customHeight="1" spans="1:22">
      <c r="A163" s="39"/>
      <c r="B163" s="40" t="s">
        <v>864</v>
      </c>
      <c r="C163" s="40"/>
      <c r="D163" s="41" t="s">
        <v>865</v>
      </c>
      <c r="E163" s="40"/>
      <c r="F163" s="40" t="s">
        <v>866</v>
      </c>
      <c r="G163" s="42"/>
      <c r="H163" s="43">
        <v>150000</v>
      </c>
      <c r="I163" s="44" t="s">
        <v>99</v>
      </c>
      <c r="J163" s="42" t="s">
        <v>868</v>
      </c>
      <c r="K163" s="42"/>
      <c r="L163" s="41"/>
      <c r="M163" s="42"/>
      <c r="N163" s="40"/>
      <c r="O163" s="42"/>
      <c r="P163" s="42"/>
      <c r="Q163" s="43"/>
      <c r="R163" s="43"/>
      <c r="S163" s="43"/>
      <c r="T163" s="43"/>
      <c r="U163" s="43"/>
      <c r="V163" s="46"/>
    </row>
    <row r="164" s="5" customFormat="1" ht="24.75" customHeight="1" spans="1:22">
      <c r="A164" s="39"/>
      <c r="B164" s="40" t="s">
        <v>869</v>
      </c>
      <c r="C164" s="40"/>
      <c r="D164" s="41" t="s">
        <v>870</v>
      </c>
      <c r="E164" s="40"/>
      <c r="F164" s="40" t="s">
        <v>871</v>
      </c>
      <c r="G164" s="42"/>
      <c r="H164" s="43">
        <v>103000</v>
      </c>
      <c r="I164" s="44" t="s">
        <v>847</v>
      </c>
      <c r="J164" s="42" t="s">
        <v>873</v>
      </c>
      <c r="K164" s="42"/>
      <c r="L164" s="41"/>
      <c r="M164" s="42"/>
      <c r="N164" s="40"/>
      <c r="O164" s="42"/>
      <c r="P164" s="42"/>
      <c r="Q164" s="43"/>
      <c r="R164" s="43"/>
      <c r="S164" s="43"/>
      <c r="T164" s="43"/>
      <c r="U164" s="43"/>
      <c r="V164" s="46"/>
    </row>
    <row r="165" s="5" customFormat="1" ht="24.75" hidden="1" customHeight="1" spans="1:22">
      <c r="A165" s="39"/>
      <c r="B165" s="40" t="s">
        <v>874</v>
      </c>
      <c r="C165" s="40"/>
      <c r="D165" s="41" t="s">
        <v>875</v>
      </c>
      <c r="E165" s="40"/>
      <c r="F165" s="40" t="s">
        <v>876</v>
      </c>
      <c r="G165" s="42"/>
      <c r="H165" s="43">
        <v>153800</v>
      </c>
      <c r="I165" s="44" t="s">
        <v>41</v>
      </c>
      <c r="J165" s="42" t="s">
        <v>878</v>
      </c>
      <c r="K165" s="42"/>
      <c r="L165" s="41"/>
      <c r="M165" s="42"/>
      <c r="N165" s="40"/>
      <c r="O165" s="42"/>
      <c r="P165" s="42"/>
      <c r="Q165" s="43"/>
      <c r="R165" s="43"/>
      <c r="S165" s="43"/>
      <c r="T165" s="43"/>
      <c r="U165" s="43"/>
      <c r="V165" s="46"/>
    </row>
    <row r="166" s="5" customFormat="1" ht="24.75" hidden="1" customHeight="1" spans="1:22">
      <c r="A166" s="39"/>
      <c r="B166" s="40" t="s">
        <v>879</v>
      </c>
      <c r="C166" s="40"/>
      <c r="D166" s="41" t="s">
        <v>880</v>
      </c>
      <c r="E166" s="40"/>
      <c r="F166" s="40" t="s">
        <v>881</v>
      </c>
      <c r="G166" s="42"/>
      <c r="H166" s="43">
        <v>151800</v>
      </c>
      <c r="I166" s="44" t="s">
        <v>41</v>
      </c>
      <c r="J166" s="42" t="s">
        <v>883</v>
      </c>
      <c r="K166" s="42"/>
      <c r="L166" s="41"/>
      <c r="M166" s="42"/>
      <c r="N166" s="40"/>
      <c r="O166" s="42"/>
      <c r="P166" s="42"/>
      <c r="Q166" s="43"/>
      <c r="R166" s="43"/>
      <c r="S166" s="43"/>
      <c r="T166" s="43"/>
      <c r="U166" s="43"/>
      <c r="V166" s="46"/>
    </row>
    <row r="167" s="5" customFormat="1" ht="24.75" customHeight="1" spans="1:22">
      <c r="A167" s="39"/>
      <c r="B167" s="40" t="s">
        <v>884</v>
      </c>
      <c r="C167" s="40"/>
      <c r="D167" s="41" t="s">
        <v>885</v>
      </c>
      <c r="E167" s="40"/>
      <c r="F167" s="40" t="s">
        <v>886</v>
      </c>
      <c r="G167" s="42"/>
      <c r="H167" s="43">
        <v>150000</v>
      </c>
      <c r="I167" s="44" t="s">
        <v>99</v>
      </c>
      <c r="J167" s="42" t="s">
        <v>888</v>
      </c>
      <c r="K167" s="42"/>
      <c r="L167" s="41"/>
      <c r="M167" s="42"/>
      <c r="N167" s="40"/>
      <c r="O167" s="42"/>
      <c r="P167" s="42"/>
      <c r="Q167" s="43"/>
      <c r="R167" s="43"/>
      <c r="S167" s="43"/>
      <c r="T167" s="43"/>
      <c r="U167" s="43"/>
      <c r="V167" s="46"/>
    </row>
    <row r="168" s="5" customFormat="1" ht="24.75" hidden="1" customHeight="1" spans="1:22">
      <c r="A168" s="39"/>
      <c r="B168" s="40" t="s">
        <v>889</v>
      </c>
      <c r="C168" s="40"/>
      <c r="D168" s="41" t="s">
        <v>890</v>
      </c>
      <c r="E168" s="40"/>
      <c r="F168" s="40" t="s">
        <v>891</v>
      </c>
      <c r="G168" s="42"/>
      <c r="H168" s="43">
        <v>100100</v>
      </c>
      <c r="I168" s="44" t="s">
        <v>48</v>
      </c>
      <c r="J168" s="42" t="s">
        <v>893</v>
      </c>
      <c r="K168" s="42"/>
      <c r="L168" s="41"/>
      <c r="M168" s="42"/>
      <c r="N168" s="40"/>
      <c r="O168" s="42"/>
      <c r="P168" s="42"/>
      <c r="Q168" s="43"/>
      <c r="R168" s="43"/>
      <c r="S168" s="43"/>
      <c r="T168" s="43"/>
      <c r="U168" s="43"/>
      <c r="V168" s="46"/>
    </row>
    <row r="169" s="5" customFormat="1" ht="24.75" hidden="1" customHeight="1" spans="1:22">
      <c r="A169" s="39"/>
      <c r="B169" s="40" t="s">
        <v>894</v>
      </c>
      <c r="C169" s="40"/>
      <c r="D169" s="41" t="s">
        <v>895</v>
      </c>
      <c r="E169" s="40"/>
      <c r="F169" s="40" t="s">
        <v>896</v>
      </c>
      <c r="G169" s="42"/>
      <c r="H169" s="43">
        <v>100100</v>
      </c>
      <c r="I169" s="44" t="s">
        <v>41</v>
      </c>
      <c r="J169" s="42" t="s">
        <v>898</v>
      </c>
      <c r="K169" s="42"/>
      <c r="L169" s="41"/>
      <c r="M169" s="42"/>
      <c r="N169" s="40"/>
      <c r="O169" s="42"/>
      <c r="P169" s="42"/>
      <c r="Q169" s="43"/>
      <c r="R169" s="43"/>
      <c r="S169" s="43"/>
      <c r="T169" s="43"/>
      <c r="U169" s="43"/>
      <c r="V169" s="46"/>
    </row>
    <row r="170" s="5" customFormat="1" ht="24.75" hidden="1" customHeight="1" spans="1:22">
      <c r="A170" s="39"/>
      <c r="B170" s="40" t="s">
        <v>899</v>
      </c>
      <c r="C170" s="40"/>
      <c r="D170" s="41" t="s">
        <v>900</v>
      </c>
      <c r="E170" s="40"/>
      <c r="F170" s="40" t="s">
        <v>901</v>
      </c>
      <c r="G170" s="42"/>
      <c r="H170" s="43">
        <v>149800</v>
      </c>
      <c r="I170" s="44" t="s">
        <v>75</v>
      </c>
      <c r="J170" s="42" t="s">
        <v>903</v>
      </c>
      <c r="K170" s="42"/>
      <c r="L170" s="41"/>
      <c r="M170" s="42"/>
      <c r="N170" s="40"/>
      <c r="O170" s="42"/>
      <c r="P170" s="42"/>
      <c r="Q170" s="43"/>
      <c r="R170" s="43"/>
      <c r="S170" s="43"/>
      <c r="T170" s="43"/>
      <c r="U170" s="43"/>
      <c r="V170" s="46"/>
    </row>
    <row r="171" s="5" customFormat="1" ht="24.75" hidden="1" customHeight="1" spans="1:22">
      <c r="A171" s="39"/>
      <c r="B171" s="40" t="s">
        <v>904</v>
      </c>
      <c r="C171" s="40"/>
      <c r="D171" s="41" t="s">
        <v>905</v>
      </c>
      <c r="E171" s="40"/>
      <c r="F171" s="40" t="s">
        <v>906</v>
      </c>
      <c r="G171" s="42"/>
      <c r="H171" s="43">
        <v>130600</v>
      </c>
      <c r="I171" s="44" t="s">
        <v>141</v>
      </c>
      <c r="J171" s="42" t="s">
        <v>908</v>
      </c>
      <c r="K171" s="42"/>
      <c r="L171" s="41"/>
      <c r="M171" s="42"/>
      <c r="N171" s="40"/>
      <c r="O171" s="42"/>
      <c r="P171" s="42"/>
      <c r="Q171" s="43"/>
      <c r="R171" s="43"/>
      <c r="S171" s="43"/>
      <c r="T171" s="43"/>
      <c r="U171" s="43"/>
      <c r="V171" s="46"/>
    </row>
    <row r="172" s="5" customFormat="1" ht="24.75" hidden="1" customHeight="1" spans="1:22">
      <c r="A172" s="39"/>
      <c r="B172" s="40" t="s">
        <v>909</v>
      </c>
      <c r="C172" s="40"/>
      <c r="D172" s="41" t="s">
        <v>910</v>
      </c>
      <c r="E172" s="40"/>
      <c r="F172" s="40" t="s">
        <v>911</v>
      </c>
      <c r="G172" s="42"/>
      <c r="H172" s="43">
        <v>138000</v>
      </c>
      <c r="I172" s="44" t="s">
        <v>141</v>
      </c>
      <c r="J172" s="42" t="s">
        <v>913</v>
      </c>
      <c r="K172" s="42"/>
      <c r="L172" s="41"/>
      <c r="M172" s="42"/>
      <c r="N172" s="40"/>
      <c r="O172" s="42"/>
      <c r="P172" s="42"/>
      <c r="Q172" s="43"/>
      <c r="R172" s="43"/>
      <c r="S172" s="43"/>
      <c r="T172" s="43"/>
      <c r="U172" s="43"/>
      <c r="V172" s="46"/>
    </row>
    <row r="173" s="5" customFormat="1" ht="24.75" hidden="1" customHeight="1" spans="1:22">
      <c r="A173" s="39"/>
      <c r="B173" s="40" t="s">
        <v>914</v>
      </c>
      <c r="C173" s="40"/>
      <c r="D173" s="41" t="s">
        <v>915</v>
      </c>
      <c r="E173" s="40"/>
      <c r="F173" s="40" t="s">
        <v>916</v>
      </c>
      <c r="G173" s="42"/>
      <c r="H173" s="43">
        <v>100500</v>
      </c>
      <c r="I173" s="44" t="s">
        <v>847</v>
      </c>
      <c r="J173" s="42" t="s">
        <v>918</v>
      </c>
      <c r="K173" s="42"/>
      <c r="L173" s="41"/>
      <c r="M173" s="42"/>
      <c r="N173" s="40"/>
      <c r="O173" s="42"/>
      <c r="P173" s="42"/>
      <c r="Q173" s="43"/>
      <c r="R173" s="43"/>
      <c r="S173" s="43"/>
      <c r="T173" s="43"/>
      <c r="U173" s="43"/>
      <c r="V173" s="46"/>
    </row>
    <row r="174" s="5" customFormat="1" ht="24.75" hidden="1" customHeight="1" spans="1:22">
      <c r="A174" s="39"/>
      <c r="B174" s="40" t="s">
        <v>919</v>
      </c>
      <c r="C174" s="40"/>
      <c r="D174" s="41" t="s">
        <v>920</v>
      </c>
      <c r="E174" s="40"/>
      <c r="F174" s="40" t="s">
        <v>921</v>
      </c>
      <c r="G174" s="42"/>
      <c r="H174" s="43">
        <v>112900</v>
      </c>
      <c r="I174" s="44" t="s">
        <v>41</v>
      </c>
      <c r="J174" s="42" t="s">
        <v>923</v>
      </c>
      <c r="K174" s="42"/>
      <c r="L174" s="41"/>
      <c r="M174" s="42"/>
      <c r="N174" s="40"/>
      <c r="O174" s="42"/>
      <c r="P174" s="42"/>
      <c r="Q174" s="43"/>
      <c r="R174" s="43"/>
      <c r="S174" s="43"/>
      <c r="T174" s="43"/>
      <c r="U174" s="43"/>
      <c r="V174" s="46"/>
    </row>
    <row r="175" s="5" customFormat="1" ht="24.75" hidden="1" customHeight="1" spans="1:22">
      <c r="A175" s="39"/>
      <c r="B175" s="40" t="s">
        <v>924</v>
      </c>
      <c r="C175" s="40"/>
      <c r="D175" s="41" t="s">
        <v>925</v>
      </c>
      <c r="E175" s="40"/>
      <c r="F175" s="40" t="s">
        <v>926</v>
      </c>
      <c r="G175" s="42"/>
      <c r="H175" s="43">
        <v>121800</v>
      </c>
      <c r="I175" s="44" t="s">
        <v>99</v>
      </c>
      <c r="J175" s="42" t="s">
        <v>928</v>
      </c>
      <c r="K175" s="42"/>
      <c r="L175" s="41"/>
      <c r="M175" s="42"/>
      <c r="N175" s="40"/>
      <c r="O175" s="42"/>
      <c r="P175" s="42"/>
      <c r="Q175" s="43"/>
      <c r="R175" s="43"/>
      <c r="S175" s="43"/>
      <c r="T175" s="43"/>
      <c r="U175" s="43"/>
      <c r="V175" s="46"/>
    </row>
    <row r="176" s="5" customFormat="1" ht="24.75" hidden="1" customHeight="1" spans="1:22">
      <c r="A176" s="39"/>
      <c r="B176" s="40" t="s">
        <v>929</v>
      </c>
      <c r="C176" s="40"/>
      <c r="D176" s="41" t="s">
        <v>930</v>
      </c>
      <c r="E176" s="40"/>
      <c r="F176" s="40" t="s">
        <v>931</v>
      </c>
      <c r="G176" s="42"/>
      <c r="H176" s="43">
        <v>175800</v>
      </c>
      <c r="I176" s="44" t="s">
        <v>847</v>
      </c>
      <c r="J176" s="42" t="s">
        <v>933</v>
      </c>
      <c r="K176" s="42"/>
      <c r="L176" s="41"/>
      <c r="M176" s="42"/>
      <c r="N176" s="40"/>
      <c r="O176" s="42"/>
      <c r="P176" s="42"/>
      <c r="Q176" s="43"/>
      <c r="R176" s="43"/>
      <c r="S176" s="43"/>
      <c r="T176" s="43"/>
      <c r="U176" s="43"/>
      <c r="V176" s="46"/>
    </row>
    <row r="177" s="5" customFormat="1" ht="24.75" hidden="1" customHeight="1" spans="1:22">
      <c r="A177" s="39"/>
      <c r="B177" s="40" t="s">
        <v>934</v>
      </c>
      <c r="C177" s="40"/>
      <c r="D177" s="41" t="s">
        <v>935</v>
      </c>
      <c r="E177" s="40"/>
      <c r="F177" s="40" t="s">
        <v>936</v>
      </c>
      <c r="G177" s="42"/>
      <c r="H177" s="43">
        <v>144300</v>
      </c>
      <c r="I177" s="44" t="s">
        <v>99</v>
      </c>
      <c r="J177" s="42" t="s">
        <v>938</v>
      </c>
      <c r="K177" s="42"/>
      <c r="L177" s="41"/>
      <c r="M177" s="42"/>
      <c r="N177" s="40"/>
      <c r="O177" s="42"/>
      <c r="P177" s="42"/>
      <c r="Q177" s="43"/>
      <c r="R177" s="43"/>
      <c r="S177" s="43"/>
      <c r="T177" s="43"/>
      <c r="U177" s="43"/>
      <c r="V177" s="46"/>
    </row>
    <row r="178" s="5" customFormat="1" ht="24.75" customHeight="1" spans="1:22">
      <c r="A178" s="39"/>
      <c r="B178" s="40" t="s">
        <v>939</v>
      </c>
      <c r="C178" s="40"/>
      <c r="D178" s="41" t="s">
        <v>940</v>
      </c>
      <c r="E178" s="40"/>
      <c r="F178" s="40" t="s">
        <v>941</v>
      </c>
      <c r="G178" s="42"/>
      <c r="H178" s="43">
        <v>100500</v>
      </c>
      <c r="I178" s="44" t="s">
        <v>141</v>
      </c>
      <c r="J178" s="42" t="s">
        <v>943</v>
      </c>
      <c r="K178" s="42"/>
      <c r="L178" s="41"/>
      <c r="M178" s="42"/>
      <c r="N178" s="40"/>
      <c r="O178" s="42"/>
      <c r="P178" s="42"/>
      <c r="Q178" s="43"/>
      <c r="R178" s="43"/>
      <c r="S178" s="43"/>
      <c r="T178" s="43"/>
      <c r="U178" s="43"/>
      <c r="V178" s="46"/>
    </row>
    <row r="179" s="5" customFormat="1" ht="24.75" hidden="1" customHeight="1" spans="1:22">
      <c r="A179" s="39"/>
      <c r="B179" s="40" t="s">
        <v>944</v>
      </c>
      <c r="C179" s="40"/>
      <c r="D179" s="41" t="s">
        <v>946</v>
      </c>
      <c r="E179" s="40"/>
      <c r="F179" s="40" t="s">
        <v>947</v>
      </c>
      <c r="G179" s="42"/>
      <c r="H179" s="43">
        <v>129900</v>
      </c>
      <c r="I179" s="44" t="s">
        <v>124</v>
      </c>
      <c r="J179" s="42" t="s">
        <v>949</v>
      </c>
      <c r="K179" s="42"/>
      <c r="L179" s="41"/>
      <c r="M179" s="42"/>
      <c r="N179" s="40"/>
      <c r="O179" s="42"/>
      <c r="P179" s="42"/>
      <c r="Q179" s="43"/>
      <c r="R179" s="43"/>
      <c r="S179" s="43"/>
      <c r="T179" s="43"/>
      <c r="U179" s="43"/>
      <c r="V179" s="46"/>
    </row>
    <row r="180" s="5" customFormat="1" ht="24.75" hidden="1" customHeight="1" spans="1:22">
      <c r="A180" s="39"/>
      <c r="B180" s="40" t="s">
        <v>951</v>
      </c>
      <c r="C180" s="40"/>
      <c r="D180" s="41" t="s">
        <v>952</v>
      </c>
      <c r="E180" s="40"/>
      <c r="F180" s="40" t="s">
        <v>953</v>
      </c>
      <c r="G180" s="42"/>
      <c r="H180" s="43">
        <v>110000</v>
      </c>
      <c r="I180" s="44" t="s">
        <v>41</v>
      </c>
      <c r="J180" s="42" t="s">
        <v>955</v>
      </c>
      <c r="K180" s="42"/>
      <c r="L180" s="41"/>
      <c r="M180" s="42"/>
      <c r="N180" s="40"/>
      <c r="O180" s="42"/>
      <c r="P180" s="42"/>
      <c r="Q180" s="43"/>
      <c r="R180" s="43"/>
      <c r="S180" s="43"/>
      <c r="T180" s="43"/>
      <c r="U180" s="43"/>
      <c r="V180" s="46"/>
    </row>
    <row r="181" s="5" customFormat="1" ht="24.75" hidden="1" customHeight="1" spans="1:22">
      <c r="A181" s="39"/>
      <c r="B181" s="40" t="s">
        <v>956</v>
      </c>
      <c r="C181" s="40"/>
      <c r="D181" s="41" t="s">
        <v>957</v>
      </c>
      <c r="E181" s="40"/>
      <c r="F181" s="40" t="s">
        <v>958</v>
      </c>
      <c r="G181" s="42"/>
      <c r="H181" s="43">
        <v>164800</v>
      </c>
      <c r="I181" s="44" t="s">
        <v>55</v>
      </c>
      <c r="J181" s="42" t="s">
        <v>960</v>
      </c>
      <c r="K181" s="42"/>
      <c r="L181" s="41"/>
      <c r="M181" s="42"/>
      <c r="N181" s="40"/>
      <c r="O181" s="42"/>
      <c r="P181" s="42"/>
      <c r="Q181" s="43"/>
      <c r="R181" s="43"/>
      <c r="S181" s="43"/>
      <c r="T181" s="43"/>
      <c r="U181" s="43"/>
      <c r="V181" s="46"/>
    </row>
    <row r="182" s="5" customFormat="1" ht="24.75" hidden="1" customHeight="1" spans="1:22">
      <c r="A182" s="39"/>
      <c r="B182" s="40" t="s">
        <v>961</v>
      </c>
      <c r="C182" s="40"/>
      <c r="D182" s="41" t="s">
        <v>962</v>
      </c>
      <c r="E182" s="40"/>
      <c r="F182" s="40" t="s">
        <v>963</v>
      </c>
      <c r="G182" s="42"/>
      <c r="H182" s="43">
        <v>100100</v>
      </c>
      <c r="I182" s="44" t="s">
        <v>41</v>
      </c>
      <c r="J182" s="42" t="s">
        <v>965</v>
      </c>
      <c r="K182" s="42"/>
      <c r="L182" s="41"/>
      <c r="M182" s="42"/>
      <c r="N182" s="40"/>
      <c r="O182" s="42"/>
      <c r="P182" s="42"/>
      <c r="Q182" s="43"/>
      <c r="R182" s="43"/>
      <c r="S182" s="43"/>
      <c r="T182" s="43"/>
      <c r="U182" s="43"/>
      <c r="V182" s="46"/>
    </row>
    <row r="183" s="5" customFormat="1" ht="24.75" hidden="1" customHeight="1" spans="1:22">
      <c r="A183" s="39"/>
      <c r="B183" s="40" t="s">
        <v>966</v>
      </c>
      <c r="C183" s="40"/>
      <c r="D183" s="41" t="s">
        <v>968</v>
      </c>
      <c r="E183" s="40"/>
      <c r="F183" s="40" t="s">
        <v>969</v>
      </c>
      <c r="G183" s="42"/>
      <c r="H183" s="43">
        <v>129900</v>
      </c>
      <c r="I183" s="44" t="s">
        <v>124</v>
      </c>
      <c r="J183" s="42" t="s">
        <v>971</v>
      </c>
      <c r="K183" s="42"/>
      <c r="L183" s="41"/>
      <c r="M183" s="42"/>
      <c r="N183" s="40"/>
      <c r="O183" s="42"/>
      <c r="P183" s="42"/>
      <c r="Q183" s="43"/>
      <c r="R183" s="43"/>
      <c r="S183" s="43"/>
      <c r="T183" s="43"/>
      <c r="U183" s="43"/>
      <c r="V183" s="46"/>
    </row>
    <row r="184" s="5" customFormat="1" ht="24.75" hidden="1" customHeight="1" spans="1:22">
      <c r="A184" s="39"/>
      <c r="B184" s="40" t="s">
        <v>972</v>
      </c>
      <c r="C184" s="40"/>
      <c r="D184" s="41" t="s">
        <v>973</v>
      </c>
      <c r="E184" s="40"/>
      <c r="F184" s="40" t="s">
        <v>974</v>
      </c>
      <c r="G184" s="42"/>
      <c r="H184" s="43">
        <v>100800</v>
      </c>
      <c r="I184" s="44" t="s">
        <v>41</v>
      </c>
      <c r="J184" s="42" t="s">
        <v>976</v>
      </c>
      <c r="K184" s="42"/>
      <c r="L184" s="41"/>
      <c r="M184" s="42"/>
      <c r="N184" s="40"/>
      <c r="O184" s="42"/>
      <c r="P184" s="42"/>
      <c r="Q184" s="43"/>
      <c r="R184" s="43"/>
      <c r="S184" s="43"/>
      <c r="T184" s="43"/>
      <c r="U184" s="43"/>
      <c r="V184" s="46"/>
    </row>
    <row r="185" s="5" customFormat="1" ht="24.75" hidden="1" customHeight="1" spans="1:22">
      <c r="A185" s="39"/>
      <c r="B185" s="40" t="s">
        <v>977</v>
      </c>
      <c r="C185" s="40"/>
      <c r="D185" s="41" t="s">
        <v>978</v>
      </c>
      <c r="E185" s="40"/>
      <c r="F185" s="40" t="s">
        <v>979</v>
      </c>
      <c r="G185" s="42"/>
      <c r="H185" s="43">
        <v>110000</v>
      </c>
      <c r="I185" s="44" t="s">
        <v>41</v>
      </c>
      <c r="J185" s="42" t="s">
        <v>981</v>
      </c>
      <c r="K185" s="42"/>
      <c r="L185" s="41"/>
      <c r="M185" s="42"/>
      <c r="N185" s="40"/>
      <c r="O185" s="42"/>
      <c r="P185" s="42"/>
      <c r="Q185" s="43"/>
      <c r="R185" s="43"/>
      <c r="S185" s="43"/>
      <c r="T185" s="43"/>
      <c r="U185" s="43"/>
      <c r="V185" s="46"/>
    </row>
    <row r="186" s="5" customFormat="1" ht="24.75" hidden="1" customHeight="1" spans="1:22">
      <c r="A186" s="39"/>
      <c r="B186" s="40" t="s">
        <v>982</v>
      </c>
      <c r="C186" s="40"/>
      <c r="D186" s="41" t="s">
        <v>983</v>
      </c>
      <c r="E186" s="40"/>
      <c r="F186" s="40" t="s">
        <v>984</v>
      </c>
      <c r="G186" s="42"/>
      <c r="H186" s="43">
        <v>115000</v>
      </c>
      <c r="I186" s="44" t="s">
        <v>99</v>
      </c>
      <c r="J186" s="42" t="s">
        <v>986</v>
      </c>
      <c r="K186" s="42"/>
      <c r="L186" s="41"/>
      <c r="M186" s="42"/>
      <c r="N186" s="40"/>
      <c r="O186" s="42"/>
      <c r="P186" s="42"/>
      <c r="Q186" s="43"/>
      <c r="R186" s="43"/>
      <c r="S186" s="43"/>
      <c r="T186" s="43"/>
      <c r="U186" s="43"/>
      <c r="V186" s="46"/>
    </row>
    <row r="187" s="5" customFormat="1" ht="24.75" hidden="1" customHeight="1" spans="1:22">
      <c r="A187" s="39"/>
      <c r="B187" s="40" t="s">
        <v>987</v>
      </c>
      <c r="C187" s="40"/>
      <c r="D187" s="41" t="s">
        <v>988</v>
      </c>
      <c r="E187" s="40"/>
      <c r="F187" s="40" t="s">
        <v>989</v>
      </c>
      <c r="G187" s="42"/>
      <c r="H187" s="43">
        <v>115000</v>
      </c>
      <c r="I187" s="44" t="s">
        <v>41</v>
      </c>
      <c r="J187" s="42" t="s">
        <v>991</v>
      </c>
      <c r="K187" s="42"/>
      <c r="L187" s="41"/>
      <c r="M187" s="42"/>
      <c r="N187" s="40"/>
      <c r="O187" s="42"/>
      <c r="P187" s="42"/>
      <c r="Q187" s="43"/>
      <c r="R187" s="43"/>
      <c r="S187" s="43"/>
      <c r="T187" s="43"/>
      <c r="U187" s="43"/>
      <c r="V187" s="46"/>
    </row>
    <row r="188" s="5" customFormat="1" ht="24.75" hidden="1" customHeight="1" spans="1:22">
      <c r="A188" s="39"/>
      <c r="B188" s="40" t="s">
        <v>992</v>
      </c>
      <c r="C188" s="40"/>
      <c r="D188" s="41" t="s">
        <v>993</v>
      </c>
      <c r="E188" s="40"/>
      <c r="F188" s="40" t="s">
        <v>994</v>
      </c>
      <c r="G188" s="42"/>
      <c r="H188" s="43">
        <v>104800</v>
      </c>
      <c r="I188" s="44" t="s">
        <v>55</v>
      </c>
      <c r="J188" s="42" t="s">
        <v>996</v>
      </c>
      <c r="K188" s="42"/>
      <c r="L188" s="41"/>
      <c r="M188" s="42"/>
      <c r="N188" s="40"/>
      <c r="O188" s="42"/>
      <c r="P188" s="42"/>
      <c r="Q188" s="43"/>
      <c r="R188" s="43"/>
      <c r="S188" s="43"/>
      <c r="T188" s="43"/>
      <c r="U188" s="43"/>
      <c r="V188" s="46"/>
    </row>
    <row r="189" s="5" customFormat="1" ht="24.75" hidden="1" customHeight="1" spans="1:22">
      <c r="A189" s="39"/>
      <c r="B189" s="40" t="s">
        <v>997</v>
      </c>
      <c r="C189" s="40"/>
      <c r="D189" s="41" t="s">
        <v>998</v>
      </c>
      <c r="E189" s="40"/>
      <c r="F189" s="40" t="s">
        <v>999</v>
      </c>
      <c r="G189" s="42"/>
      <c r="H189" s="43">
        <v>155000</v>
      </c>
      <c r="I189" s="44" t="s">
        <v>75</v>
      </c>
      <c r="J189" s="42" t="s">
        <v>1001</v>
      </c>
      <c r="K189" s="42"/>
      <c r="L189" s="41"/>
      <c r="M189" s="42"/>
      <c r="N189" s="40"/>
      <c r="O189" s="42"/>
      <c r="P189" s="42"/>
      <c r="Q189" s="43"/>
      <c r="R189" s="43"/>
      <c r="S189" s="43"/>
      <c r="T189" s="43"/>
      <c r="U189" s="43"/>
      <c r="V189" s="46"/>
    </row>
    <row r="190" s="5" customFormat="1" ht="24.75" hidden="1" customHeight="1" spans="1:22">
      <c r="A190" s="39"/>
      <c r="B190" s="40" t="s">
        <v>1002</v>
      </c>
      <c r="C190" s="40"/>
      <c r="D190" s="41" t="s">
        <v>1003</v>
      </c>
      <c r="E190" s="40"/>
      <c r="F190" s="40" t="s">
        <v>1004</v>
      </c>
      <c r="G190" s="42"/>
      <c r="H190" s="43">
        <v>100100</v>
      </c>
      <c r="I190" s="44" t="s">
        <v>41</v>
      </c>
      <c r="J190" s="42" t="s">
        <v>1006</v>
      </c>
      <c r="K190" s="42"/>
      <c r="L190" s="41"/>
      <c r="M190" s="42"/>
      <c r="N190" s="40"/>
      <c r="O190" s="42"/>
      <c r="P190" s="42"/>
      <c r="Q190" s="43"/>
      <c r="R190" s="43"/>
      <c r="S190" s="43"/>
      <c r="T190" s="43"/>
      <c r="U190" s="43"/>
      <c r="V190" s="46"/>
    </row>
    <row r="191" s="5" customFormat="1" ht="24.75" hidden="1" customHeight="1" spans="1:22">
      <c r="A191" s="39"/>
      <c r="B191" s="40" t="s">
        <v>1007</v>
      </c>
      <c r="C191" s="40"/>
      <c r="D191" s="41" t="s">
        <v>1008</v>
      </c>
      <c r="E191" s="40"/>
      <c r="F191" s="40" t="s">
        <v>1009</v>
      </c>
      <c r="G191" s="42"/>
      <c r="H191" s="43">
        <v>163800</v>
      </c>
      <c r="I191" s="44" t="s">
        <v>55</v>
      </c>
      <c r="J191" s="42" t="s">
        <v>1011</v>
      </c>
      <c r="K191" s="42"/>
      <c r="L191" s="41"/>
      <c r="M191" s="42"/>
      <c r="N191" s="40"/>
      <c r="O191" s="42"/>
      <c r="P191" s="42"/>
      <c r="Q191" s="43"/>
      <c r="R191" s="43"/>
      <c r="S191" s="43"/>
      <c r="T191" s="43"/>
      <c r="U191" s="43"/>
      <c r="V191" s="46"/>
    </row>
    <row r="192" s="5" customFormat="1" ht="24.75" hidden="1" customHeight="1" spans="1:22">
      <c r="A192" s="39"/>
      <c r="B192" s="40" t="s">
        <v>1012</v>
      </c>
      <c r="C192" s="40"/>
      <c r="D192" s="41" t="s">
        <v>1013</v>
      </c>
      <c r="E192" s="40"/>
      <c r="F192" s="40" t="s">
        <v>1014</v>
      </c>
      <c r="G192" s="42"/>
      <c r="H192" s="43">
        <v>115900</v>
      </c>
      <c r="I192" s="44" t="s">
        <v>124</v>
      </c>
      <c r="J192" s="42" t="s">
        <v>1016</v>
      </c>
      <c r="K192" s="42"/>
      <c r="L192" s="41"/>
      <c r="M192" s="42"/>
      <c r="N192" s="40"/>
      <c r="O192" s="42"/>
      <c r="P192" s="42"/>
      <c r="Q192" s="43"/>
      <c r="R192" s="43"/>
      <c r="S192" s="43"/>
      <c r="T192" s="43"/>
      <c r="U192" s="43"/>
      <c r="V192" s="46"/>
    </row>
    <row r="193" s="5" customFormat="1" ht="24.75" hidden="1" customHeight="1" spans="1:22">
      <c r="A193" s="39"/>
      <c r="B193" s="40" t="s">
        <v>1017</v>
      </c>
      <c r="C193" s="40"/>
      <c r="D193" s="41" t="s">
        <v>1018</v>
      </c>
      <c r="E193" s="40"/>
      <c r="F193" s="40" t="s">
        <v>1019</v>
      </c>
      <c r="G193" s="42"/>
      <c r="H193" s="43">
        <v>137900</v>
      </c>
      <c r="I193" s="44" t="s">
        <v>48</v>
      </c>
      <c r="J193" s="42" t="s">
        <v>1021</v>
      </c>
      <c r="K193" s="42"/>
      <c r="L193" s="41"/>
      <c r="M193" s="42"/>
      <c r="N193" s="40"/>
      <c r="O193" s="42"/>
      <c r="P193" s="42"/>
      <c r="Q193" s="43"/>
      <c r="R193" s="43"/>
      <c r="S193" s="43"/>
      <c r="T193" s="43"/>
      <c r="U193" s="43"/>
      <c r="V193" s="46"/>
    </row>
    <row r="194" s="5" customFormat="1" ht="24.75" hidden="1" customHeight="1" spans="1:22">
      <c r="A194" s="39"/>
      <c r="B194" s="40" t="s">
        <v>1022</v>
      </c>
      <c r="C194" s="40"/>
      <c r="D194" s="41" t="s">
        <v>1023</v>
      </c>
      <c r="E194" s="40"/>
      <c r="F194" s="40" t="s">
        <v>1024</v>
      </c>
      <c r="G194" s="42"/>
      <c r="H194" s="43">
        <v>169000</v>
      </c>
      <c r="I194" s="44" t="s">
        <v>55</v>
      </c>
      <c r="J194" s="42" t="s">
        <v>1026</v>
      </c>
      <c r="K194" s="42"/>
      <c r="L194" s="41"/>
      <c r="M194" s="42"/>
      <c r="N194" s="40"/>
      <c r="O194" s="42"/>
      <c r="P194" s="42"/>
      <c r="Q194" s="43"/>
      <c r="R194" s="43"/>
      <c r="S194" s="43"/>
      <c r="T194" s="43"/>
      <c r="U194" s="43"/>
      <c r="V194" s="46"/>
    </row>
    <row r="195" s="5" customFormat="1" ht="24.75" hidden="1" customHeight="1" spans="1:22">
      <c r="A195" s="39"/>
      <c r="B195" s="40" t="s">
        <v>1027</v>
      </c>
      <c r="C195" s="40"/>
      <c r="D195" s="41" t="s">
        <v>1028</v>
      </c>
      <c r="E195" s="40"/>
      <c r="F195" s="40" t="s">
        <v>1029</v>
      </c>
      <c r="G195" s="42"/>
      <c r="H195" s="43">
        <v>100100</v>
      </c>
      <c r="I195" s="44" t="s">
        <v>41</v>
      </c>
      <c r="J195" s="42" t="s">
        <v>1031</v>
      </c>
      <c r="K195" s="42"/>
      <c r="L195" s="41"/>
      <c r="M195" s="42"/>
      <c r="N195" s="40"/>
      <c r="O195" s="42"/>
      <c r="P195" s="42"/>
      <c r="Q195" s="43"/>
      <c r="R195" s="43"/>
      <c r="S195" s="43"/>
      <c r="T195" s="43"/>
      <c r="U195" s="43"/>
      <c r="V195" s="46"/>
    </row>
    <row r="196" s="5" customFormat="1" ht="24.75" customHeight="1" spans="1:22">
      <c r="A196" s="39"/>
      <c r="B196" s="40" t="s">
        <v>1032</v>
      </c>
      <c r="C196" s="40"/>
      <c r="D196" s="41" t="s">
        <v>1033</v>
      </c>
      <c r="E196" s="40"/>
      <c r="F196" s="40" t="s">
        <v>1034</v>
      </c>
      <c r="G196" s="42"/>
      <c r="H196" s="43">
        <v>100500</v>
      </c>
      <c r="I196" s="44" t="s">
        <v>141</v>
      </c>
      <c r="J196" s="42" t="s">
        <v>1036</v>
      </c>
      <c r="K196" s="42"/>
      <c r="L196" s="41"/>
      <c r="M196" s="42"/>
      <c r="N196" s="40"/>
      <c r="O196" s="42"/>
      <c r="P196" s="42"/>
      <c r="Q196" s="43"/>
      <c r="R196" s="43"/>
      <c r="S196" s="43"/>
      <c r="T196" s="43"/>
      <c r="U196" s="43"/>
      <c r="V196" s="46"/>
    </row>
    <row r="197" s="5" customFormat="1" ht="24.75" hidden="1" customHeight="1" spans="1:22">
      <c r="A197" s="39"/>
      <c r="B197" s="40" t="s">
        <v>1037</v>
      </c>
      <c r="C197" s="40"/>
      <c r="D197" s="41" t="s">
        <v>1038</v>
      </c>
      <c r="E197" s="40"/>
      <c r="F197" s="40" t="s">
        <v>1039</v>
      </c>
      <c r="G197" s="42"/>
      <c r="H197" s="43">
        <v>100000</v>
      </c>
      <c r="I197" s="44" t="s">
        <v>41</v>
      </c>
      <c r="J197" s="42" t="s">
        <v>1041</v>
      </c>
      <c r="K197" s="42"/>
      <c r="L197" s="41"/>
      <c r="M197" s="42"/>
      <c r="N197" s="40"/>
      <c r="O197" s="42"/>
      <c r="P197" s="42"/>
      <c r="Q197" s="43"/>
      <c r="R197" s="43"/>
      <c r="S197" s="43"/>
      <c r="T197" s="43"/>
      <c r="U197" s="43"/>
      <c r="V197" s="46"/>
    </row>
    <row r="198" s="5" customFormat="1" ht="24.75" hidden="1" customHeight="1" spans="1:22">
      <c r="A198" s="39"/>
      <c r="B198" s="40" t="s">
        <v>1042</v>
      </c>
      <c r="C198" s="40"/>
      <c r="D198" s="41" t="s">
        <v>1043</v>
      </c>
      <c r="E198" s="40"/>
      <c r="F198" s="40" t="s">
        <v>1044</v>
      </c>
      <c r="G198" s="42"/>
      <c r="H198" s="43">
        <v>127800</v>
      </c>
      <c r="I198" s="44" t="s">
        <v>75</v>
      </c>
      <c r="J198" s="42" t="s">
        <v>1046</v>
      </c>
      <c r="K198" s="42"/>
      <c r="L198" s="41"/>
      <c r="M198" s="42"/>
      <c r="N198" s="40"/>
      <c r="O198" s="42"/>
      <c r="P198" s="42"/>
      <c r="Q198" s="43"/>
      <c r="R198" s="43"/>
      <c r="S198" s="43"/>
      <c r="T198" s="43"/>
      <c r="U198" s="43"/>
      <c r="V198" s="46"/>
    </row>
    <row r="199" s="5" customFormat="1" ht="24.75" hidden="1" customHeight="1" spans="1:22">
      <c r="A199" s="39"/>
      <c r="B199" s="40" t="s">
        <v>1047</v>
      </c>
      <c r="C199" s="40"/>
      <c r="D199" s="41" t="s">
        <v>1048</v>
      </c>
      <c r="E199" s="40"/>
      <c r="F199" s="40" t="s">
        <v>1049</v>
      </c>
      <c r="G199" s="42"/>
      <c r="H199" s="43">
        <v>100100</v>
      </c>
      <c r="I199" s="44" t="s">
        <v>48</v>
      </c>
      <c r="J199" s="42" t="s">
        <v>1051</v>
      </c>
      <c r="K199" s="42"/>
      <c r="L199" s="41"/>
      <c r="M199" s="42"/>
      <c r="N199" s="40"/>
      <c r="O199" s="42"/>
      <c r="P199" s="42"/>
      <c r="Q199" s="43"/>
      <c r="R199" s="43"/>
      <c r="S199" s="43"/>
      <c r="T199" s="43"/>
      <c r="U199" s="43"/>
      <c r="V199" s="46"/>
    </row>
    <row r="200" s="5" customFormat="1" ht="24.75" hidden="1" customHeight="1" spans="1:22">
      <c r="A200" s="39"/>
      <c r="B200" s="40" t="s">
        <v>1052</v>
      </c>
      <c r="C200" s="40"/>
      <c r="D200" s="41" t="s">
        <v>1053</v>
      </c>
      <c r="E200" s="40"/>
      <c r="F200" s="40" t="s">
        <v>1054</v>
      </c>
      <c r="G200" s="42"/>
      <c r="H200" s="43">
        <v>140800</v>
      </c>
      <c r="I200" s="44" t="s">
        <v>99</v>
      </c>
      <c r="J200" s="42" t="s">
        <v>1056</v>
      </c>
      <c r="K200" s="42"/>
      <c r="L200" s="41"/>
      <c r="M200" s="42"/>
      <c r="N200" s="40"/>
      <c r="O200" s="42"/>
      <c r="P200" s="42"/>
      <c r="Q200" s="43"/>
      <c r="R200" s="43"/>
      <c r="S200" s="43"/>
      <c r="T200" s="43"/>
      <c r="U200" s="43"/>
      <c r="V200" s="46"/>
    </row>
    <row r="201" s="5" customFormat="1" ht="24.75" hidden="1" customHeight="1" spans="1:22">
      <c r="A201" s="39"/>
      <c r="B201" s="40" t="s">
        <v>1057</v>
      </c>
      <c r="C201" s="40"/>
      <c r="D201" s="41" t="s">
        <v>1058</v>
      </c>
      <c r="E201" s="40"/>
      <c r="F201" s="40" t="s">
        <v>1059</v>
      </c>
      <c r="G201" s="42"/>
      <c r="H201" s="43">
        <v>129800</v>
      </c>
      <c r="I201" s="44" t="s">
        <v>55</v>
      </c>
      <c r="J201" s="42" t="s">
        <v>1061</v>
      </c>
      <c r="K201" s="42"/>
      <c r="L201" s="41"/>
      <c r="M201" s="42"/>
      <c r="N201" s="40"/>
      <c r="O201" s="42"/>
      <c r="P201" s="42"/>
      <c r="Q201" s="43"/>
      <c r="R201" s="43"/>
      <c r="S201" s="43"/>
      <c r="T201" s="43"/>
      <c r="U201" s="43"/>
      <c r="V201" s="46"/>
    </row>
    <row r="202" s="5" customFormat="1" ht="24.75" hidden="1" customHeight="1" spans="1:22">
      <c r="A202" s="39"/>
      <c r="B202" s="40" t="s">
        <v>1062</v>
      </c>
      <c r="C202" s="40"/>
      <c r="D202" s="41" t="s">
        <v>1063</v>
      </c>
      <c r="E202" s="40"/>
      <c r="F202" s="40" t="s">
        <v>1064</v>
      </c>
      <c r="G202" s="42"/>
      <c r="H202" s="43">
        <v>115800</v>
      </c>
      <c r="I202" s="44" t="s">
        <v>99</v>
      </c>
      <c r="J202" s="42" t="s">
        <v>1066</v>
      </c>
      <c r="K202" s="42"/>
      <c r="L202" s="41"/>
      <c r="M202" s="42"/>
      <c r="N202" s="40"/>
      <c r="O202" s="42"/>
      <c r="P202" s="42"/>
      <c r="Q202" s="43"/>
      <c r="R202" s="43"/>
      <c r="S202" s="43"/>
      <c r="T202" s="43"/>
      <c r="U202" s="43"/>
      <c r="V202" s="46"/>
    </row>
    <row r="203" s="5" customFormat="1" ht="24.75" hidden="1" customHeight="1" spans="1:22">
      <c r="A203" s="39"/>
      <c r="B203" s="40" t="s">
        <v>909</v>
      </c>
      <c r="C203" s="40"/>
      <c r="D203" s="41" t="s">
        <v>1067</v>
      </c>
      <c r="E203" s="40"/>
      <c r="F203" s="40" t="s">
        <v>1068</v>
      </c>
      <c r="G203" s="42"/>
      <c r="H203" s="43">
        <v>121800</v>
      </c>
      <c r="I203" s="44" t="s">
        <v>75</v>
      </c>
      <c r="J203" s="42" t="s">
        <v>1070</v>
      </c>
      <c r="K203" s="42"/>
      <c r="L203" s="41"/>
      <c r="M203" s="42"/>
      <c r="N203" s="40"/>
      <c r="O203" s="42"/>
      <c r="P203" s="42"/>
      <c r="Q203" s="43"/>
      <c r="R203" s="43"/>
      <c r="S203" s="43"/>
      <c r="T203" s="43"/>
      <c r="U203" s="43"/>
      <c r="V203" s="46"/>
    </row>
    <row r="204" s="5" customFormat="1" ht="24.75" hidden="1" customHeight="1" spans="1:22">
      <c r="A204" s="39"/>
      <c r="B204" s="40" t="s">
        <v>1071</v>
      </c>
      <c r="C204" s="40"/>
      <c r="D204" s="41" t="s">
        <v>1072</v>
      </c>
      <c r="E204" s="40"/>
      <c r="F204" s="40" t="s">
        <v>1073</v>
      </c>
      <c r="G204" s="42"/>
      <c r="H204" s="43">
        <v>100100</v>
      </c>
      <c r="I204" s="44" t="s">
        <v>48</v>
      </c>
      <c r="J204" s="42" t="s">
        <v>1075</v>
      </c>
      <c r="K204" s="42"/>
      <c r="L204" s="41"/>
      <c r="M204" s="42"/>
      <c r="N204" s="40"/>
      <c r="O204" s="42"/>
      <c r="P204" s="42"/>
      <c r="Q204" s="43"/>
      <c r="R204" s="43"/>
      <c r="S204" s="43"/>
      <c r="T204" s="43"/>
      <c r="U204" s="43"/>
      <c r="V204" s="46"/>
    </row>
    <row r="205" s="5" customFormat="1" ht="24.75" hidden="1" customHeight="1" spans="1:22">
      <c r="A205" s="39"/>
      <c r="B205" s="40" t="s">
        <v>1076</v>
      </c>
      <c r="C205" s="40"/>
      <c r="D205" s="41" t="s">
        <v>1077</v>
      </c>
      <c r="E205" s="40"/>
      <c r="F205" s="40" t="s">
        <v>1078</v>
      </c>
      <c r="G205" s="42"/>
      <c r="H205" s="43">
        <v>123800</v>
      </c>
      <c r="I205" s="44" t="s">
        <v>75</v>
      </c>
      <c r="J205" s="42" t="s">
        <v>1080</v>
      </c>
      <c r="K205" s="42"/>
      <c r="L205" s="41"/>
      <c r="M205" s="42"/>
      <c r="N205" s="40"/>
      <c r="O205" s="42"/>
      <c r="P205" s="42"/>
      <c r="Q205" s="43"/>
      <c r="R205" s="43"/>
      <c r="S205" s="43"/>
      <c r="T205" s="43"/>
      <c r="U205" s="43"/>
      <c r="V205" s="46"/>
    </row>
    <row r="206" s="5" customFormat="1" ht="24.75" hidden="1" customHeight="1" spans="1:22">
      <c r="A206" s="39"/>
      <c r="B206" s="40" t="s">
        <v>1081</v>
      </c>
      <c r="C206" s="40"/>
      <c r="D206" s="41" t="s">
        <v>1082</v>
      </c>
      <c r="E206" s="40"/>
      <c r="F206" s="40" t="s">
        <v>1083</v>
      </c>
      <c r="G206" s="42"/>
      <c r="H206" s="43">
        <v>107800</v>
      </c>
      <c r="I206" s="44" t="s">
        <v>75</v>
      </c>
      <c r="J206" s="42" t="s">
        <v>1085</v>
      </c>
      <c r="K206" s="42"/>
      <c r="L206" s="41"/>
      <c r="M206" s="42"/>
      <c r="N206" s="40"/>
      <c r="O206" s="42"/>
      <c r="P206" s="42"/>
      <c r="Q206" s="43"/>
      <c r="R206" s="43"/>
      <c r="S206" s="43"/>
      <c r="T206" s="43"/>
      <c r="U206" s="43"/>
      <c r="V206" s="46"/>
    </row>
    <row r="207" s="5" customFormat="1" ht="24.75" hidden="1" customHeight="1" spans="1:22">
      <c r="A207" s="39"/>
      <c r="B207" s="40" t="s">
        <v>1086</v>
      </c>
      <c r="C207" s="40"/>
      <c r="D207" s="41" t="s">
        <v>1087</v>
      </c>
      <c r="E207" s="40"/>
      <c r="F207" s="40" t="s">
        <v>1088</v>
      </c>
      <c r="G207" s="42"/>
      <c r="H207" s="43">
        <v>143800</v>
      </c>
      <c r="I207" s="44" t="s">
        <v>75</v>
      </c>
      <c r="J207" s="42" t="s">
        <v>1090</v>
      </c>
      <c r="K207" s="42"/>
      <c r="L207" s="41"/>
      <c r="M207" s="42"/>
      <c r="N207" s="40"/>
      <c r="O207" s="42"/>
      <c r="P207" s="42"/>
      <c r="Q207" s="43"/>
      <c r="R207" s="43"/>
      <c r="S207" s="43"/>
      <c r="T207" s="43"/>
      <c r="U207" s="43"/>
      <c r="V207" s="46"/>
    </row>
    <row r="208" s="5" customFormat="1" ht="24.75" hidden="1" customHeight="1" spans="1:22">
      <c r="A208" s="39"/>
      <c r="B208" s="40" t="s">
        <v>1091</v>
      </c>
      <c r="C208" s="40"/>
      <c r="D208" s="41" t="s">
        <v>1092</v>
      </c>
      <c r="E208" s="40"/>
      <c r="F208" s="40" t="s">
        <v>1093</v>
      </c>
      <c r="G208" s="42"/>
      <c r="H208" s="43">
        <v>144800</v>
      </c>
      <c r="I208" s="44" t="s">
        <v>55</v>
      </c>
      <c r="J208" s="42" t="s">
        <v>1095</v>
      </c>
      <c r="K208" s="42"/>
      <c r="L208" s="41"/>
      <c r="M208" s="42"/>
      <c r="N208" s="40"/>
      <c r="O208" s="42"/>
      <c r="P208" s="42"/>
      <c r="Q208" s="43"/>
      <c r="R208" s="43"/>
      <c r="S208" s="43"/>
      <c r="T208" s="43"/>
      <c r="U208" s="43"/>
      <c r="V208" s="46"/>
    </row>
    <row r="209" s="5" customFormat="1" ht="24.75" hidden="1" customHeight="1" spans="1:22">
      <c r="A209" s="39"/>
      <c r="B209" s="40" t="s">
        <v>1096</v>
      </c>
      <c r="C209" s="40"/>
      <c r="D209" s="41" t="s">
        <v>1097</v>
      </c>
      <c r="E209" s="40"/>
      <c r="F209" s="40" t="s">
        <v>1098</v>
      </c>
      <c r="G209" s="42"/>
      <c r="H209" s="43">
        <v>123500</v>
      </c>
      <c r="I209" s="44" t="s">
        <v>99</v>
      </c>
      <c r="J209" s="42" t="s">
        <v>1100</v>
      </c>
      <c r="K209" s="42"/>
      <c r="L209" s="41"/>
      <c r="M209" s="42"/>
      <c r="N209" s="40"/>
      <c r="O209" s="42"/>
      <c r="P209" s="42"/>
      <c r="Q209" s="43"/>
      <c r="R209" s="43"/>
      <c r="S209" s="43"/>
      <c r="T209" s="43"/>
      <c r="U209" s="43"/>
      <c r="V209" s="46"/>
    </row>
    <row r="210" s="5" customFormat="1" ht="24.75" hidden="1" customHeight="1" spans="1:22">
      <c r="A210" s="39"/>
      <c r="B210" s="40" t="s">
        <v>1101</v>
      </c>
      <c r="C210" s="40"/>
      <c r="D210" s="41" t="s">
        <v>1102</v>
      </c>
      <c r="E210" s="40"/>
      <c r="F210" s="40" t="s">
        <v>1103</v>
      </c>
      <c r="G210" s="42"/>
      <c r="H210" s="43">
        <v>135900</v>
      </c>
      <c r="I210" s="44" t="s">
        <v>99</v>
      </c>
      <c r="J210" s="42" t="s">
        <v>1105</v>
      </c>
      <c r="K210" s="42"/>
      <c r="L210" s="41"/>
      <c r="M210" s="42"/>
      <c r="N210" s="40"/>
      <c r="O210" s="42"/>
      <c r="P210" s="42"/>
      <c r="Q210" s="43"/>
      <c r="R210" s="43"/>
      <c r="S210" s="43"/>
      <c r="T210" s="43"/>
      <c r="U210" s="43"/>
      <c r="V210" s="46"/>
    </row>
    <row r="211" s="5" customFormat="1" ht="24.75" hidden="1" customHeight="1" spans="1:22">
      <c r="A211" s="39"/>
      <c r="B211" s="40" t="s">
        <v>635</v>
      </c>
      <c r="C211" s="40"/>
      <c r="D211" s="41" t="s">
        <v>1106</v>
      </c>
      <c r="E211" s="40"/>
      <c r="F211" s="40" t="s">
        <v>1107</v>
      </c>
      <c r="G211" s="42"/>
      <c r="H211" s="43">
        <v>118800</v>
      </c>
      <c r="I211" s="44" t="s">
        <v>99</v>
      </c>
      <c r="J211" s="42" t="s">
        <v>1109</v>
      </c>
      <c r="K211" s="42"/>
      <c r="L211" s="41"/>
      <c r="M211" s="42"/>
      <c r="N211" s="40"/>
      <c r="O211" s="42"/>
      <c r="P211" s="42"/>
      <c r="Q211" s="43"/>
      <c r="R211" s="43"/>
      <c r="S211" s="43"/>
      <c r="T211" s="43"/>
      <c r="U211" s="43"/>
      <c r="V211" s="46"/>
    </row>
    <row r="212" s="5" customFormat="1" ht="24.75" hidden="1" customHeight="1" spans="1:22">
      <c r="A212" s="39"/>
      <c r="B212" s="40" t="s">
        <v>1110</v>
      </c>
      <c r="C212" s="40"/>
      <c r="D212" s="41" t="s">
        <v>1111</v>
      </c>
      <c r="E212" s="40"/>
      <c r="F212" s="40" t="s">
        <v>1112</v>
      </c>
      <c r="G212" s="42"/>
      <c r="H212" s="43">
        <v>105000</v>
      </c>
      <c r="I212" s="44" t="s">
        <v>141</v>
      </c>
      <c r="J212" s="42" t="s">
        <v>1114</v>
      </c>
      <c r="K212" s="42"/>
      <c r="L212" s="41"/>
      <c r="M212" s="42"/>
      <c r="N212" s="40"/>
      <c r="O212" s="42"/>
      <c r="P212" s="42"/>
      <c r="Q212" s="43"/>
      <c r="R212" s="43"/>
      <c r="S212" s="43"/>
      <c r="T212" s="43"/>
      <c r="U212" s="43"/>
      <c r="V212" s="46"/>
    </row>
    <row r="213" s="5" customFormat="1" ht="24.75" hidden="1" customHeight="1" spans="1:22">
      <c r="A213" s="39"/>
      <c r="B213" s="40" t="s">
        <v>1115</v>
      </c>
      <c r="C213" s="40"/>
      <c r="D213" s="41" t="s">
        <v>1116</v>
      </c>
      <c r="E213" s="40"/>
      <c r="F213" s="40" t="s">
        <v>1117</v>
      </c>
      <c r="G213" s="42"/>
      <c r="H213" s="43">
        <v>100100</v>
      </c>
      <c r="I213" s="44" t="s">
        <v>48</v>
      </c>
      <c r="J213" s="42" t="s">
        <v>1119</v>
      </c>
      <c r="K213" s="42"/>
      <c r="L213" s="41"/>
      <c r="M213" s="42"/>
      <c r="N213" s="40"/>
      <c r="O213" s="42"/>
      <c r="P213" s="42"/>
      <c r="Q213" s="43"/>
      <c r="R213" s="43"/>
      <c r="S213" s="43"/>
      <c r="T213" s="43"/>
      <c r="U213" s="43"/>
      <c r="V213" s="46"/>
    </row>
    <row r="214" s="5" customFormat="1" ht="24.75" hidden="1" customHeight="1" spans="1:22">
      <c r="A214" s="39"/>
      <c r="B214" s="40" t="s">
        <v>1120</v>
      </c>
      <c r="C214" s="40"/>
      <c r="D214" s="41" t="s">
        <v>1121</v>
      </c>
      <c r="E214" s="40"/>
      <c r="F214" s="40" t="s">
        <v>1122</v>
      </c>
      <c r="G214" s="42"/>
      <c r="H214" s="43">
        <v>127300</v>
      </c>
      <c r="I214" s="44" t="s">
        <v>99</v>
      </c>
      <c r="J214" s="42" t="s">
        <v>1124</v>
      </c>
      <c r="K214" s="42"/>
      <c r="L214" s="41"/>
      <c r="M214" s="42"/>
      <c r="N214" s="40"/>
      <c r="O214" s="42"/>
      <c r="P214" s="42"/>
      <c r="Q214" s="43"/>
      <c r="R214" s="43"/>
      <c r="S214" s="43"/>
      <c r="T214" s="43"/>
      <c r="U214" s="43"/>
      <c r="V214" s="46"/>
    </row>
    <row r="215" s="5" customFormat="1" ht="24.75" customHeight="1" spans="1:22">
      <c r="A215" s="39"/>
      <c r="B215" s="40" t="s">
        <v>1125</v>
      </c>
      <c r="C215" s="40"/>
      <c r="D215" s="41" t="s">
        <v>1126</v>
      </c>
      <c r="E215" s="40"/>
      <c r="F215" s="40" t="s">
        <v>1127</v>
      </c>
      <c r="G215" s="42"/>
      <c r="H215" s="43">
        <v>102800</v>
      </c>
      <c r="I215" s="44" t="s">
        <v>99</v>
      </c>
      <c r="J215" s="42" t="s">
        <v>1129</v>
      </c>
      <c r="K215" s="42"/>
      <c r="L215" s="41"/>
      <c r="M215" s="42"/>
      <c r="N215" s="40"/>
      <c r="O215" s="42"/>
      <c r="P215" s="42"/>
      <c r="Q215" s="43"/>
      <c r="R215" s="43"/>
      <c r="S215" s="43"/>
      <c r="T215" s="43"/>
      <c r="U215" s="43"/>
      <c r="V215" s="46"/>
    </row>
    <row r="216" s="5" customFormat="1" ht="24.75" hidden="1" customHeight="1" spans="1:22">
      <c r="A216" s="39"/>
      <c r="B216" s="40" t="s">
        <v>1130</v>
      </c>
      <c r="C216" s="40"/>
      <c r="D216" s="41" t="s">
        <v>1131</v>
      </c>
      <c r="E216" s="40"/>
      <c r="F216" s="40" t="s">
        <v>1132</v>
      </c>
      <c r="G216" s="42"/>
      <c r="H216" s="43">
        <v>100100</v>
      </c>
      <c r="I216" s="44" t="s">
        <v>48</v>
      </c>
      <c r="J216" s="42" t="s">
        <v>1134</v>
      </c>
      <c r="K216" s="42"/>
      <c r="L216" s="41"/>
      <c r="M216" s="42"/>
      <c r="N216" s="40"/>
      <c r="O216" s="42"/>
      <c r="P216" s="42"/>
      <c r="Q216" s="43"/>
      <c r="R216" s="43"/>
      <c r="S216" s="43"/>
      <c r="T216" s="43"/>
      <c r="U216" s="43"/>
      <c r="V216" s="46"/>
    </row>
    <row r="217" s="5" customFormat="1" ht="24.75" hidden="1" customHeight="1" spans="1:22">
      <c r="A217" s="39"/>
      <c r="B217" s="40" t="s">
        <v>1135</v>
      </c>
      <c r="C217" s="40"/>
      <c r="D217" s="41" t="s">
        <v>1136</v>
      </c>
      <c r="E217" s="40"/>
      <c r="F217" s="40" t="s">
        <v>1137</v>
      </c>
      <c r="G217" s="42"/>
      <c r="H217" s="43">
        <v>101700</v>
      </c>
      <c r="I217" s="44" t="s">
        <v>48</v>
      </c>
      <c r="J217" s="42" t="s">
        <v>1139</v>
      </c>
      <c r="K217" s="42"/>
      <c r="L217" s="41"/>
      <c r="M217" s="42"/>
      <c r="N217" s="40"/>
      <c r="O217" s="42"/>
      <c r="P217" s="42"/>
      <c r="Q217" s="43"/>
      <c r="R217" s="43"/>
      <c r="S217" s="43"/>
      <c r="T217" s="43"/>
      <c r="U217" s="43"/>
      <c r="V217" s="46"/>
    </row>
    <row r="218" s="5" customFormat="1" ht="24.75" hidden="1" customHeight="1" spans="1:22">
      <c r="A218" s="39"/>
      <c r="B218" s="40" t="s">
        <v>1140</v>
      </c>
      <c r="C218" s="40"/>
      <c r="D218" s="41" t="s">
        <v>1141</v>
      </c>
      <c r="E218" s="40"/>
      <c r="F218" s="40" t="s">
        <v>1142</v>
      </c>
      <c r="G218" s="42"/>
      <c r="H218" s="43">
        <v>134750</v>
      </c>
      <c r="I218" s="44" t="s">
        <v>141</v>
      </c>
      <c r="J218" s="42" t="s">
        <v>1144</v>
      </c>
      <c r="K218" s="42"/>
      <c r="L218" s="41"/>
      <c r="M218" s="42"/>
      <c r="N218" s="40"/>
      <c r="O218" s="42"/>
      <c r="P218" s="42"/>
      <c r="Q218" s="43"/>
      <c r="R218" s="43"/>
      <c r="S218" s="43"/>
      <c r="T218" s="43"/>
      <c r="U218" s="43"/>
      <c r="V218" s="46"/>
    </row>
    <row r="219" s="5" customFormat="1" ht="24.75" hidden="1" customHeight="1" spans="1:22">
      <c r="A219" s="39"/>
      <c r="B219" s="40" t="s">
        <v>1146</v>
      </c>
      <c r="C219" s="40"/>
      <c r="D219" s="41" t="s">
        <v>1147</v>
      </c>
      <c r="E219" s="40"/>
      <c r="F219" s="40" t="s">
        <v>1148</v>
      </c>
      <c r="G219" s="42"/>
      <c r="H219" s="43">
        <v>100100</v>
      </c>
      <c r="I219" s="44" t="s">
        <v>41</v>
      </c>
      <c r="J219" s="42" t="s">
        <v>1150</v>
      </c>
      <c r="K219" s="42"/>
      <c r="L219" s="41"/>
      <c r="M219" s="42"/>
      <c r="N219" s="40"/>
      <c r="O219" s="42"/>
      <c r="P219" s="42"/>
      <c r="Q219" s="43"/>
      <c r="R219" s="43"/>
      <c r="S219" s="43"/>
      <c r="T219" s="43"/>
      <c r="U219" s="43"/>
      <c r="V219" s="46"/>
    </row>
    <row r="220" s="5" customFormat="1" ht="24.75" hidden="1" customHeight="1" spans="1:22">
      <c r="A220" s="39"/>
      <c r="B220" s="40" t="s">
        <v>1151</v>
      </c>
      <c r="C220" s="40"/>
      <c r="D220" s="41" t="s">
        <v>1152</v>
      </c>
      <c r="E220" s="40"/>
      <c r="F220" s="40" t="s">
        <v>1153</v>
      </c>
      <c r="G220" s="42"/>
      <c r="H220" s="43">
        <v>147900</v>
      </c>
      <c r="I220" s="44" t="s">
        <v>1155</v>
      </c>
      <c r="J220" s="42" t="s">
        <v>1156</v>
      </c>
      <c r="K220" s="42"/>
      <c r="L220" s="41"/>
      <c r="M220" s="42"/>
      <c r="N220" s="40"/>
      <c r="O220" s="42"/>
      <c r="P220" s="42"/>
      <c r="Q220" s="43"/>
      <c r="R220" s="43"/>
      <c r="S220" s="43"/>
      <c r="T220" s="43"/>
      <c r="U220" s="43"/>
      <c r="V220" s="46"/>
    </row>
    <row r="221" s="5" customFormat="1" ht="24.75" hidden="1" customHeight="1" spans="1:22">
      <c r="A221" s="39"/>
      <c r="B221" s="40" t="s">
        <v>1157</v>
      </c>
      <c r="C221" s="40"/>
      <c r="D221" s="41" t="s">
        <v>1158</v>
      </c>
      <c r="E221" s="40"/>
      <c r="F221" s="40" t="s">
        <v>1159</v>
      </c>
      <c r="G221" s="42"/>
      <c r="H221" s="43">
        <v>100100</v>
      </c>
      <c r="I221" s="44" t="s">
        <v>41</v>
      </c>
      <c r="J221" s="42" t="s">
        <v>1161</v>
      </c>
      <c r="K221" s="42"/>
      <c r="L221" s="41"/>
      <c r="M221" s="42"/>
      <c r="N221" s="40"/>
      <c r="O221" s="42"/>
      <c r="P221" s="42"/>
      <c r="Q221" s="43"/>
      <c r="R221" s="43"/>
      <c r="S221" s="43"/>
      <c r="T221" s="43"/>
      <c r="U221" s="43"/>
      <c r="V221" s="46"/>
    </row>
    <row r="222" s="5" customFormat="1" ht="24.75" hidden="1" customHeight="1" spans="1:22">
      <c r="A222" s="39"/>
      <c r="B222" s="40" t="s">
        <v>1162</v>
      </c>
      <c r="C222" s="40"/>
      <c r="D222" s="41" t="s">
        <v>1163</v>
      </c>
      <c r="E222" s="40"/>
      <c r="F222" s="40" t="s">
        <v>1164</v>
      </c>
      <c r="G222" s="42"/>
      <c r="H222" s="43">
        <v>100700</v>
      </c>
      <c r="I222" s="44" t="s">
        <v>141</v>
      </c>
      <c r="J222" s="42" t="s">
        <v>1166</v>
      </c>
      <c r="K222" s="42"/>
      <c r="L222" s="41"/>
      <c r="M222" s="42"/>
      <c r="N222" s="40"/>
      <c r="O222" s="42"/>
      <c r="P222" s="42"/>
      <c r="Q222" s="43"/>
      <c r="R222" s="43"/>
      <c r="S222" s="43"/>
      <c r="T222" s="43"/>
      <c r="U222" s="43"/>
      <c r="V222" s="46"/>
    </row>
    <row r="223" s="5" customFormat="1" ht="24.75" hidden="1" customHeight="1" spans="1:22">
      <c r="A223" s="39"/>
      <c r="B223" s="40" t="s">
        <v>1167</v>
      </c>
      <c r="C223" s="40"/>
      <c r="D223" s="41" t="s">
        <v>1168</v>
      </c>
      <c r="E223" s="40"/>
      <c r="F223" s="40" t="s">
        <v>1169</v>
      </c>
      <c r="G223" s="42"/>
      <c r="H223" s="43">
        <v>100100</v>
      </c>
      <c r="I223" s="44" t="s">
        <v>41</v>
      </c>
      <c r="J223" s="42" t="s">
        <v>1171</v>
      </c>
      <c r="K223" s="42"/>
      <c r="L223" s="41"/>
      <c r="M223" s="42"/>
      <c r="N223" s="40"/>
      <c r="O223" s="42"/>
      <c r="P223" s="42"/>
      <c r="Q223" s="43"/>
      <c r="R223" s="43"/>
      <c r="S223" s="43"/>
      <c r="T223" s="43"/>
      <c r="U223" s="43"/>
      <c r="V223" s="46"/>
    </row>
    <row r="224" s="5" customFormat="1" ht="24.75" hidden="1" customHeight="1" spans="1:22">
      <c r="A224" s="39"/>
      <c r="B224" s="40" t="s">
        <v>1172</v>
      </c>
      <c r="C224" s="40"/>
      <c r="D224" s="41" t="s">
        <v>1173</v>
      </c>
      <c r="E224" s="40"/>
      <c r="F224" s="40" t="s">
        <v>1174</v>
      </c>
      <c r="G224" s="42"/>
      <c r="H224" s="43">
        <v>100800</v>
      </c>
      <c r="I224" s="44" t="s">
        <v>55</v>
      </c>
      <c r="J224" s="42" t="s">
        <v>1176</v>
      </c>
      <c r="K224" s="42"/>
      <c r="L224" s="41"/>
      <c r="M224" s="42"/>
      <c r="N224" s="40"/>
      <c r="O224" s="42"/>
      <c r="P224" s="42"/>
      <c r="Q224" s="43"/>
      <c r="R224" s="43"/>
      <c r="S224" s="43"/>
      <c r="T224" s="43"/>
      <c r="U224" s="43"/>
      <c r="V224" s="46"/>
    </row>
    <row r="225" s="5" customFormat="1" ht="24.75" hidden="1" customHeight="1" spans="1:22">
      <c r="A225" s="39"/>
      <c r="B225" s="40" t="s">
        <v>1177</v>
      </c>
      <c r="C225" s="40"/>
      <c r="D225" s="41" t="s">
        <v>1178</v>
      </c>
      <c r="E225" s="40"/>
      <c r="F225" s="40" t="s">
        <v>1179</v>
      </c>
      <c r="G225" s="42"/>
      <c r="H225" s="43">
        <v>100100</v>
      </c>
      <c r="I225" s="44" t="s">
        <v>41</v>
      </c>
      <c r="J225" s="42" t="s">
        <v>1181</v>
      </c>
      <c r="K225" s="42"/>
      <c r="L225" s="41"/>
      <c r="M225" s="42"/>
      <c r="N225" s="40"/>
      <c r="O225" s="42"/>
      <c r="P225" s="42"/>
      <c r="Q225" s="43"/>
      <c r="R225" s="43"/>
      <c r="S225" s="43"/>
      <c r="T225" s="43"/>
      <c r="U225" s="43"/>
      <c r="V225" s="46"/>
    </row>
    <row r="226" s="5" customFormat="1" ht="24.75" customHeight="1" spans="1:22">
      <c r="A226" s="39"/>
      <c r="B226" s="40" t="s">
        <v>1182</v>
      </c>
      <c r="C226" s="40"/>
      <c r="D226" s="41" t="s">
        <v>1183</v>
      </c>
      <c r="E226" s="40"/>
      <c r="F226" s="40" t="s">
        <v>1184</v>
      </c>
      <c r="G226" s="42"/>
      <c r="H226" s="43">
        <v>124800</v>
      </c>
      <c r="I226" s="44" t="s">
        <v>55</v>
      </c>
      <c r="J226" s="42" t="s">
        <v>1186</v>
      </c>
      <c r="K226" s="42"/>
      <c r="L226" s="41"/>
      <c r="M226" s="42"/>
      <c r="N226" s="40"/>
      <c r="O226" s="42"/>
      <c r="P226" s="42"/>
      <c r="Q226" s="43"/>
      <c r="R226" s="43"/>
      <c r="S226" s="43"/>
      <c r="T226" s="43"/>
      <c r="U226" s="43"/>
      <c r="V226" s="46"/>
    </row>
    <row r="227" s="5" customFormat="1" ht="24.75" hidden="1" customHeight="1" spans="1:22">
      <c r="A227" s="39"/>
      <c r="B227" s="40" t="s">
        <v>1187</v>
      </c>
      <c r="C227" s="40"/>
      <c r="D227" s="41" t="s">
        <v>1188</v>
      </c>
      <c r="E227" s="40"/>
      <c r="F227" s="40" t="s">
        <v>1189</v>
      </c>
      <c r="G227" s="42"/>
      <c r="H227" s="43">
        <v>120800</v>
      </c>
      <c r="I227" s="44" t="s">
        <v>99</v>
      </c>
      <c r="J227" s="42" t="s">
        <v>1191</v>
      </c>
      <c r="K227" s="42"/>
      <c r="L227" s="41"/>
      <c r="M227" s="42"/>
      <c r="N227" s="40"/>
      <c r="O227" s="42"/>
      <c r="P227" s="42"/>
      <c r="Q227" s="43"/>
      <c r="R227" s="43"/>
      <c r="S227" s="43"/>
      <c r="T227" s="43"/>
      <c r="U227" s="43"/>
      <c r="V227" s="46"/>
    </row>
    <row r="228" s="5" customFormat="1" ht="24.75" hidden="1" customHeight="1" spans="1:22">
      <c r="A228" s="39"/>
      <c r="B228" s="40" t="s">
        <v>1192</v>
      </c>
      <c r="C228" s="40"/>
      <c r="D228" s="41" t="s">
        <v>1193</v>
      </c>
      <c r="E228" s="40"/>
      <c r="F228" s="40" t="s">
        <v>1194</v>
      </c>
      <c r="G228" s="42"/>
      <c r="H228" s="43">
        <v>101400</v>
      </c>
      <c r="I228" s="44" t="s">
        <v>41</v>
      </c>
      <c r="J228" s="42" t="s">
        <v>1196</v>
      </c>
      <c r="K228" s="42"/>
      <c r="L228" s="41"/>
      <c r="M228" s="42"/>
      <c r="N228" s="40"/>
      <c r="O228" s="42"/>
      <c r="P228" s="42"/>
      <c r="Q228" s="43"/>
      <c r="R228" s="43"/>
      <c r="S228" s="43"/>
      <c r="T228" s="43"/>
      <c r="U228" s="43"/>
      <c r="V228" s="46"/>
    </row>
    <row r="229" s="5" customFormat="1" ht="24.75" hidden="1" customHeight="1" spans="1:22">
      <c r="A229" s="39"/>
      <c r="B229" s="40" t="s">
        <v>1197</v>
      </c>
      <c r="C229" s="40"/>
      <c r="D229" s="41" t="s">
        <v>1198</v>
      </c>
      <c r="E229" s="40"/>
      <c r="F229" s="40" t="s">
        <v>1199</v>
      </c>
      <c r="G229" s="42"/>
      <c r="H229" s="43">
        <v>129900</v>
      </c>
      <c r="I229" s="44" t="s">
        <v>124</v>
      </c>
      <c r="J229" s="42" t="s">
        <v>1201</v>
      </c>
      <c r="K229" s="42"/>
      <c r="L229" s="41"/>
      <c r="M229" s="42"/>
      <c r="N229" s="40"/>
      <c r="O229" s="42"/>
      <c r="P229" s="42"/>
      <c r="Q229" s="43"/>
      <c r="R229" s="43"/>
      <c r="S229" s="43"/>
      <c r="T229" s="43"/>
      <c r="U229" s="43"/>
      <c r="V229" s="46"/>
    </row>
    <row r="230" s="5" customFormat="1" ht="24.75" hidden="1" customHeight="1" spans="1:22">
      <c r="A230" s="39"/>
      <c r="B230" s="40" t="s">
        <v>1202</v>
      </c>
      <c r="C230" s="40"/>
      <c r="D230" s="41" t="s">
        <v>1203</v>
      </c>
      <c r="E230" s="40"/>
      <c r="F230" s="40" t="s">
        <v>1204</v>
      </c>
      <c r="G230" s="42"/>
      <c r="H230" s="43">
        <v>139800</v>
      </c>
      <c r="I230" s="44" t="s">
        <v>55</v>
      </c>
      <c r="J230" s="42" t="s">
        <v>1206</v>
      </c>
      <c r="K230" s="42"/>
      <c r="L230" s="41"/>
      <c r="M230" s="42"/>
      <c r="N230" s="40"/>
      <c r="O230" s="42"/>
      <c r="P230" s="42"/>
      <c r="Q230" s="43"/>
      <c r="R230" s="43"/>
      <c r="S230" s="43"/>
      <c r="T230" s="43"/>
      <c r="U230" s="43"/>
      <c r="V230" s="46"/>
    </row>
    <row r="231" s="5" customFormat="1" ht="24.75" customHeight="1" spans="1:22">
      <c r="A231" s="39"/>
      <c r="B231" s="40" t="s">
        <v>1207</v>
      </c>
      <c r="C231" s="40"/>
      <c r="D231" s="41" t="s">
        <v>1208</v>
      </c>
      <c r="E231" s="40"/>
      <c r="F231" s="40" t="s">
        <v>1209</v>
      </c>
      <c r="G231" s="42"/>
      <c r="H231" s="43">
        <v>114000</v>
      </c>
      <c r="I231" s="44" t="s">
        <v>41</v>
      </c>
      <c r="J231" s="42" t="s">
        <v>1211</v>
      </c>
      <c r="K231" s="42"/>
      <c r="L231" s="41"/>
      <c r="M231" s="42"/>
      <c r="N231" s="40"/>
      <c r="O231" s="42"/>
      <c r="P231" s="42"/>
      <c r="Q231" s="43"/>
      <c r="R231" s="43"/>
      <c r="S231" s="43"/>
      <c r="T231" s="43"/>
      <c r="U231" s="43"/>
      <c r="V231" s="46"/>
    </row>
    <row r="232" s="5" customFormat="1" ht="24.75" hidden="1" customHeight="1" spans="1:22">
      <c r="A232" s="39"/>
      <c r="B232" s="40" t="s">
        <v>1212</v>
      </c>
      <c r="C232" s="40"/>
      <c r="D232" s="41" t="s">
        <v>1213</v>
      </c>
      <c r="E232" s="40"/>
      <c r="F232" s="40" t="s">
        <v>1214</v>
      </c>
      <c r="G232" s="42"/>
      <c r="H232" s="43">
        <v>115000</v>
      </c>
      <c r="I232" s="44" t="s">
        <v>55</v>
      </c>
      <c r="J232" s="42" t="s">
        <v>1216</v>
      </c>
      <c r="K232" s="42"/>
      <c r="L232" s="41"/>
      <c r="M232" s="42"/>
      <c r="N232" s="40"/>
      <c r="O232" s="42"/>
      <c r="P232" s="42"/>
      <c r="Q232" s="43"/>
      <c r="R232" s="43"/>
      <c r="S232" s="43"/>
      <c r="T232" s="43"/>
      <c r="U232" s="43"/>
      <c r="V232" s="46"/>
    </row>
    <row r="233" s="5" customFormat="1" ht="24.75" hidden="1" customHeight="1" spans="1:22">
      <c r="A233" s="39"/>
      <c r="B233" s="40" t="s">
        <v>1217</v>
      </c>
      <c r="C233" s="40"/>
      <c r="D233" s="41" t="s">
        <v>1218</v>
      </c>
      <c r="E233" s="40"/>
      <c r="F233" s="40" t="s">
        <v>1219</v>
      </c>
      <c r="G233" s="42"/>
      <c r="H233" s="43">
        <v>100500</v>
      </c>
      <c r="I233" s="44" t="s">
        <v>99</v>
      </c>
      <c r="J233" s="42" t="s">
        <v>1221</v>
      </c>
      <c r="K233" s="42"/>
      <c r="L233" s="41"/>
      <c r="M233" s="42"/>
      <c r="N233" s="40"/>
      <c r="O233" s="42"/>
      <c r="P233" s="42"/>
      <c r="Q233" s="43"/>
      <c r="R233" s="43"/>
      <c r="S233" s="43"/>
      <c r="T233" s="43"/>
      <c r="U233" s="43"/>
      <c r="V233" s="46"/>
    </row>
    <row r="234" s="5" customFormat="1" ht="24.75" customHeight="1" spans="1:22">
      <c r="A234" s="39"/>
      <c r="B234" s="40" t="s">
        <v>1222</v>
      </c>
      <c r="C234" s="40"/>
      <c r="D234" s="41" t="s">
        <v>1224</v>
      </c>
      <c r="E234" s="40"/>
      <c r="F234" s="40" t="s">
        <v>1225</v>
      </c>
      <c r="G234" s="42"/>
      <c r="H234" s="43">
        <v>130000</v>
      </c>
      <c r="I234" s="44" t="s">
        <v>141</v>
      </c>
      <c r="J234" s="42" t="s">
        <v>1227</v>
      </c>
      <c r="K234" s="42"/>
      <c r="L234" s="41"/>
      <c r="M234" s="42"/>
      <c r="N234" s="40"/>
      <c r="O234" s="42"/>
      <c r="P234" s="42"/>
      <c r="Q234" s="43"/>
      <c r="R234" s="43"/>
      <c r="S234" s="43"/>
      <c r="T234" s="43"/>
      <c r="U234" s="43"/>
      <c r="V234" s="46"/>
    </row>
    <row r="235" s="5" customFormat="1" ht="24.75" hidden="1" customHeight="1" spans="1:22">
      <c r="A235" s="39"/>
      <c r="B235" s="40" t="s">
        <v>1228</v>
      </c>
      <c r="C235" s="40"/>
      <c r="D235" s="41" t="s">
        <v>1229</v>
      </c>
      <c r="E235" s="40"/>
      <c r="F235" s="40" t="s">
        <v>1230</v>
      </c>
      <c r="G235" s="42"/>
      <c r="H235" s="43">
        <v>115300</v>
      </c>
      <c r="I235" s="44" t="s">
        <v>41</v>
      </c>
      <c r="J235" s="42" t="s">
        <v>1232</v>
      </c>
      <c r="K235" s="42"/>
      <c r="L235" s="41"/>
      <c r="M235" s="42"/>
      <c r="N235" s="40"/>
      <c r="O235" s="42"/>
      <c r="P235" s="42"/>
      <c r="Q235" s="43"/>
      <c r="R235" s="43"/>
      <c r="S235" s="43"/>
      <c r="T235" s="43"/>
      <c r="U235" s="43"/>
      <c r="V235" s="46"/>
    </row>
    <row r="236" s="5" customFormat="1" ht="24.75" hidden="1" customHeight="1" spans="1:22">
      <c r="A236" s="39"/>
      <c r="B236" s="40" t="s">
        <v>1233</v>
      </c>
      <c r="C236" s="40"/>
      <c r="D236" s="41" t="s">
        <v>1234</v>
      </c>
      <c r="E236" s="40"/>
      <c r="F236" s="40" t="s">
        <v>1235</v>
      </c>
      <c r="G236" s="42"/>
      <c r="H236" s="43">
        <v>110000</v>
      </c>
      <c r="I236" s="44" t="s">
        <v>99</v>
      </c>
      <c r="J236" s="42" t="s">
        <v>1237</v>
      </c>
      <c r="K236" s="42"/>
      <c r="L236" s="41"/>
      <c r="M236" s="42"/>
      <c r="N236" s="40"/>
      <c r="O236" s="42"/>
      <c r="P236" s="42"/>
      <c r="Q236" s="43"/>
      <c r="R236" s="43"/>
      <c r="S236" s="43"/>
      <c r="T236" s="43"/>
      <c r="U236" s="43"/>
      <c r="V236" s="46"/>
    </row>
    <row r="237" s="5" customFormat="1" ht="24.75" hidden="1" customHeight="1" spans="1:22">
      <c r="A237" s="39"/>
      <c r="B237" s="40" t="s">
        <v>1238</v>
      </c>
      <c r="C237" s="40"/>
      <c r="D237" s="41" t="s">
        <v>1239</v>
      </c>
      <c r="E237" s="40"/>
      <c r="F237" s="40" t="s">
        <v>1240</v>
      </c>
      <c r="G237" s="42"/>
      <c r="H237" s="43">
        <v>157900</v>
      </c>
      <c r="I237" s="44" t="s">
        <v>99</v>
      </c>
      <c r="J237" s="42" t="s">
        <v>1242</v>
      </c>
      <c r="K237" s="42"/>
      <c r="L237" s="41"/>
      <c r="M237" s="42"/>
      <c r="N237" s="40"/>
      <c r="O237" s="42"/>
      <c r="P237" s="42"/>
      <c r="Q237" s="43"/>
      <c r="R237" s="43"/>
      <c r="S237" s="43"/>
      <c r="T237" s="43"/>
      <c r="U237" s="43"/>
      <c r="V237" s="46"/>
    </row>
    <row r="238" s="5" customFormat="1" ht="24.75" hidden="1" customHeight="1" spans="1:22">
      <c r="A238" s="39"/>
      <c r="B238" s="40" t="s">
        <v>1243</v>
      </c>
      <c r="C238" s="40"/>
      <c r="D238" s="41" t="s">
        <v>1244</v>
      </c>
      <c r="E238" s="40"/>
      <c r="F238" s="40" t="s">
        <v>1245</v>
      </c>
      <c r="G238" s="42"/>
      <c r="H238" s="43">
        <v>100000</v>
      </c>
      <c r="I238" s="44" t="s">
        <v>41</v>
      </c>
      <c r="J238" s="42" t="s">
        <v>1247</v>
      </c>
      <c r="K238" s="42"/>
      <c r="L238" s="41"/>
      <c r="M238" s="42"/>
      <c r="N238" s="40"/>
      <c r="O238" s="42"/>
      <c r="P238" s="42"/>
      <c r="Q238" s="43"/>
      <c r="R238" s="43"/>
      <c r="S238" s="43"/>
      <c r="T238" s="43"/>
      <c r="U238" s="43"/>
      <c r="V238" s="46"/>
    </row>
    <row r="239" s="5" customFormat="1" ht="24.75" customHeight="1" spans="1:22">
      <c r="A239" s="39"/>
      <c r="B239" s="40" t="s">
        <v>1248</v>
      </c>
      <c r="C239" s="40"/>
      <c r="D239" s="41" t="s">
        <v>1249</v>
      </c>
      <c r="E239" s="40"/>
      <c r="F239" s="40" t="s">
        <v>1250</v>
      </c>
      <c r="G239" s="42"/>
      <c r="H239" s="43">
        <v>115000</v>
      </c>
      <c r="I239" s="44" t="s">
        <v>41</v>
      </c>
      <c r="J239" s="42" t="s">
        <v>1252</v>
      </c>
      <c r="K239" s="42"/>
      <c r="L239" s="41"/>
      <c r="M239" s="42"/>
      <c r="N239" s="40"/>
      <c r="O239" s="42"/>
      <c r="P239" s="42"/>
      <c r="Q239" s="43"/>
      <c r="R239" s="43"/>
      <c r="S239" s="43"/>
      <c r="T239" s="43"/>
      <c r="U239" s="43"/>
      <c r="V239" s="46"/>
    </row>
    <row r="240" s="5" customFormat="1" ht="24.75" hidden="1" customHeight="1" spans="1:22">
      <c r="A240" s="39"/>
      <c r="B240" s="40" t="s">
        <v>1253</v>
      </c>
      <c r="C240" s="40"/>
      <c r="D240" s="41" t="s">
        <v>1254</v>
      </c>
      <c r="E240" s="40"/>
      <c r="F240" s="40" t="s">
        <v>1255</v>
      </c>
      <c r="G240" s="42"/>
      <c r="H240" s="43">
        <v>102000</v>
      </c>
      <c r="I240" s="44" t="s">
        <v>48</v>
      </c>
      <c r="J240" s="42" t="s">
        <v>1257</v>
      </c>
      <c r="K240" s="42"/>
      <c r="L240" s="41"/>
      <c r="M240" s="42"/>
      <c r="N240" s="40"/>
      <c r="O240" s="42"/>
      <c r="P240" s="42"/>
      <c r="Q240" s="43"/>
      <c r="R240" s="43"/>
      <c r="S240" s="43"/>
      <c r="T240" s="43"/>
      <c r="U240" s="43"/>
      <c r="V240" s="46"/>
    </row>
    <row r="241" s="5" customFormat="1" ht="24.75" hidden="1" customHeight="1" spans="1:22">
      <c r="A241" s="39"/>
      <c r="B241" s="40" t="s">
        <v>1258</v>
      </c>
      <c r="C241" s="40"/>
      <c r="D241" s="41" t="s">
        <v>1259</v>
      </c>
      <c r="E241" s="40"/>
      <c r="F241" s="40" t="s">
        <v>1260</v>
      </c>
      <c r="G241" s="42"/>
      <c r="H241" s="43">
        <v>101000</v>
      </c>
      <c r="I241" s="44" t="s">
        <v>141</v>
      </c>
      <c r="J241" s="42" t="s">
        <v>1262</v>
      </c>
      <c r="K241" s="42"/>
      <c r="L241" s="41"/>
      <c r="M241" s="42"/>
      <c r="N241" s="40"/>
      <c r="O241" s="42"/>
      <c r="P241" s="42"/>
      <c r="Q241" s="43"/>
      <c r="R241" s="43"/>
      <c r="S241" s="43"/>
      <c r="T241" s="43"/>
      <c r="U241" s="43"/>
      <c r="V241" s="46"/>
    </row>
    <row r="242" s="5" customFormat="1" ht="24.75" hidden="1" customHeight="1" spans="1:22">
      <c r="A242" s="39"/>
      <c r="B242" s="40" t="s">
        <v>1263</v>
      </c>
      <c r="C242" s="40"/>
      <c r="D242" s="41" t="s">
        <v>1264</v>
      </c>
      <c r="E242" s="40"/>
      <c r="F242" s="40" t="s">
        <v>1265</v>
      </c>
      <c r="G242" s="42"/>
      <c r="H242" s="43">
        <v>134800</v>
      </c>
      <c r="I242" s="44" t="s">
        <v>1155</v>
      </c>
      <c r="J242" s="42" t="s">
        <v>1267</v>
      </c>
      <c r="K242" s="42"/>
      <c r="L242" s="41"/>
      <c r="M242" s="42"/>
      <c r="N242" s="40"/>
      <c r="O242" s="42"/>
      <c r="P242" s="42"/>
      <c r="Q242" s="43"/>
      <c r="R242" s="43"/>
      <c r="S242" s="43"/>
      <c r="T242" s="43"/>
      <c r="U242" s="43"/>
      <c r="V242" s="46"/>
    </row>
    <row r="243" s="5" customFormat="1" ht="24.75" hidden="1" customHeight="1" spans="1:22">
      <c r="A243" s="39"/>
      <c r="B243" s="40" t="s">
        <v>1268</v>
      </c>
      <c r="C243" s="40"/>
      <c r="D243" s="41" t="s">
        <v>1269</v>
      </c>
      <c r="E243" s="40"/>
      <c r="F243" s="40" t="s">
        <v>1270</v>
      </c>
      <c r="G243" s="42"/>
      <c r="H243" s="43">
        <v>119000</v>
      </c>
      <c r="I243" s="44" t="s">
        <v>1155</v>
      </c>
      <c r="J243" s="42" t="s">
        <v>1272</v>
      </c>
      <c r="K243" s="42"/>
      <c r="L243" s="41"/>
      <c r="M243" s="42"/>
      <c r="N243" s="40"/>
      <c r="O243" s="42"/>
      <c r="P243" s="42"/>
      <c r="Q243" s="43"/>
      <c r="R243" s="43"/>
      <c r="S243" s="43"/>
      <c r="T243" s="43"/>
      <c r="U243" s="43"/>
      <c r="V243" s="46"/>
    </row>
    <row r="244" s="5" customFormat="1" ht="24.75" hidden="1" customHeight="1" spans="1:22">
      <c r="A244" s="39"/>
      <c r="B244" s="40" t="s">
        <v>1273</v>
      </c>
      <c r="C244" s="40"/>
      <c r="D244" s="41" t="s">
        <v>1274</v>
      </c>
      <c r="E244" s="40"/>
      <c r="F244" s="40" t="s">
        <v>1275</v>
      </c>
      <c r="G244" s="42"/>
      <c r="H244" s="43">
        <v>100100</v>
      </c>
      <c r="I244" s="44" t="s">
        <v>41</v>
      </c>
      <c r="J244" s="42" t="s">
        <v>1277</v>
      </c>
      <c r="K244" s="42"/>
      <c r="L244" s="41"/>
      <c r="M244" s="42"/>
      <c r="N244" s="40"/>
      <c r="O244" s="42"/>
      <c r="P244" s="42"/>
      <c r="Q244" s="43"/>
      <c r="R244" s="43"/>
      <c r="S244" s="43"/>
      <c r="T244" s="43"/>
      <c r="U244" s="43"/>
      <c r="V244" s="46"/>
    </row>
    <row r="245" s="5" customFormat="1" ht="24.75" hidden="1" customHeight="1" spans="1:22">
      <c r="A245" s="39"/>
      <c r="B245" s="40" t="s">
        <v>1278</v>
      </c>
      <c r="C245" s="40"/>
      <c r="D245" s="41" t="s">
        <v>1279</v>
      </c>
      <c r="E245" s="40"/>
      <c r="F245" s="40" t="s">
        <v>1280</v>
      </c>
      <c r="G245" s="42"/>
      <c r="H245" s="43"/>
      <c r="I245" s="44"/>
      <c r="J245" s="42" t="s">
        <v>1283</v>
      </c>
      <c r="K245" s="42"/>
      <c r="L245" s="41"/>
      <c r="M245" s="42"/>
      <c r="N245" s="40"/>
      <c r="O245" s="42"/>
      <c r="P245" s="42"/>
      <c r="Q245" s="43"/>
      <c r="R245" s="43"/>
      <c r="S245" s="43"/>
      <c r="T245" s="43"/>
      <c r="U245" s="43"/>
      <c r="V245" s="46"/>
    </row>
    <row r="246" s="5" customFormat="1" ht="24.75" hidden="1" customHeight="1" spans="1:22">
      <c r="A246" s="39"/>
      <c r="B246" s="40" t="s">
        <v>1284</v>
      </c>
      <c r="C246" s="40"/>
      <c r="D246" s="41" t="s">
        <v>1285</v>
      </c>
      <c r="E246" s="40"/>
      <c r="F246" s="40" t="s">
        <v>1286</v>
      </c>
      <c r="G246" s="42"/>
      <c r="H246" s="43">
        <v>100100</v>
      </c>
      <c r="I246" s="44" t="s">
        <v>41</v>
      </c>
      <c r="J246" s="42" t="s">
        <v>1288</v>
      </c>
      <c r="K246" s="42"/>
      <c r="L246" s="41"/>
      <c r="M246" s="42"/>
      <c r="N246" s="40"/>
      <c r="O246" s="42"/>
      <c r="P246" s="42"/>
      <c r="Q246" s="43"/>
      <c r="R246" s="43"/>
      <c r="S246" s="43"/>
      <c r="T246" s="43"/>
      <c r="U246" s="43"/>
      <c r="V246" s="46"/>
    </row>
    <row r="247" s="5" customFormat="1" ht="24.75" hidden="1" customHeight="1" spans="1:22">
      <c r="A247" s="39"/>
      <c r="B247" s="40" t="s">
        <v>1289</v>
      </c>
      <c r="C247" s="40"/>
      <c r="D247" s="41" t="s">
        <v>1290</v>
      </c>
      <c r="E247" s="40"/>
      <c r="F247" s="40" t="s">
        <v>1291</v>
      </c>
      <c r="G247" s="42"/>
      <c r="H247" s="43">
        <v>100100</v>
      </c>
      <c r="I247" s="44" t="s">
        <v>41</v>
      </c>
      <c r="J247" s="42" t="s">
        <v>1293</v>
      </c>
      <c r="K247" s="42"/>
      <c r="L247" s="41"/>
      <c r="M247" s="42"/>
      <c r="N247" s="40"/>
      <c r="O247" s="42"/>
      <c r="P247" s="42"/>
      <c r="Q247" s="43"/>
      <c r="R247" s="43"/>
      <c r="S247" s="43"/>
      <c r="T247" s="43"/>
      <c r="U247" s="43"/>
      <c r="V247" s="46"/>
    </row>
    <row r="248" s="5" customFormat="1" ht="24.75" hidden="1" customHeight="1" spans="1:22">
      <c r="A248" s="39"/>
      <c r="B248" s="40" t="s">
        <v>1294</v>
      </c>
      <c r="C248" s="40"/>
      <c r="D248" s="41" t="s">
        <v>1295</v>
      </c>
      <c r="E248" s="40"/>
      <c r="F248" s="40" t="s">
        <v>1296</v>
      </c>
      <c r="G248" s="42"/>
      <c r="H248" s="43">
        <v>100100</v>
      </c>
      <c r="I248" s="44" t="s">
        <v>41</v>
      </c>
      <c r="J248" s="42" t="s">
        <v>1298</v>
      </c>
      <c r="K248" s="42"/>
      <c r="L248" s="41"/>
      <c r="M248" s="42"/>
      <c r="N248" s="40"/>
      <c r="O248" s="42"/>
      <c r="P248" s="42"/>
      <c r="Q248" s="43"/>
      <c r="R248" s="43"/>
      <c r="S248" s="43"/>
      <c r="T248" s="43"/>
      <c r="U248" s="43"/>
      <c r="V248" s="46"/>
    </row>
    <row r="249" s="5" customFormat="1" ht="24.75" hidden="1" customHeight="1" spans="1:22">
      <c r="A249" s="39"/>
      <c r="B249" s="40" t="s">
        <v>1299</v>
      </c>
      <c r="C249" s="40"/>
      <c r="D249" s="41" t="s">
        <v>1300</v>
      </c>
      <c r="E249" s="40"/>
      <c r="F249" s="40" t="s">
        <v>1301</v>
      </c>
      <c r="G249" s="42"/>
      <c r="H249" s="43">
        <v>106800</v>
      </c>
      <c r="I249" s="44" t="s">
        <v>41</v>
      </c>
      <c r="J249" s="42" t="s">
        <v>1303</v>
      </c>
      <c r="K249" s="42"/>
      <c r="L249" s="41"/>
      <c r="M249" s="42"/>
      <c r="N249" s="40"/>
      <c r="O249" s="42"/>
      <c r="P249" s="42"/>
      <c r="Q249" s="43"/>
      <c r="R249" s="43"/>
      <c r="S249" s="43"/>
      <c r="T249" s="43"/>
      <c r="U249" s="43"/>
      <c r="V249" s="46"/>
    </row>
    <row r="250" s="5" customFormat="1" ht="24.75" hidden="1" customHeight="1" spans="1:22">
      <c r="A250" s="39"/>
      <c r="B250" s="40" t="s">
        <v>1304</v>
      </c>
      <c r="C250" s="40"/>
      <c r="D250" s="41" t="s">
        <v>1305</v>
      </c>
      <c r="E250" s="40"/>
      <c r="F250" s="40" t="s">
        <v>1306</v>
      </c>
      <c r="G250" s="42"/>
      <c r="H250" s="43">
        <v>101000</v>
      </c>
      <c r="I250" s="44" t="s">
        <v>141</v>
      </c>
      <c r="J250" s="42" t="s">
        <v>1308</v>
      </c>
      <c r="K250" s="42"/>
      <c r="L250" s="41"/>
      <c r="M250" s="42"/>
      <c r="N250" s="40"/>
      <c r="O250" s="42"/>
      <c r="P250" s="42"/>
      <c r="Q250" s="43"/>
      <c r="R250" s="43"/>
      <c r="S250" s="43"/>
      <c r="T250" s="43"/>
      <c r="U250" s="43"/>
      <c r="V250" s="46"/>
    </row>
    <row r="251" s="5" customFormat="1" ht="24.75" hidden="1" customHeight="1" spans="1:22">
      <c r="A251" s="39"/>
      <c r="B251" s="40" t="s">
        <v>1309</v>
      </c>
      <c r="C251" s="40"/>
      <c r="D251" s="41" t="s">
        <v>1310</v>
      </c>
      <c r="E251" s="40"/>
      <c r="F251" s="40" t="s">
        <v>1311</v>
      </c>
      <c r="G251" s="42"/>
      <c r="H251" s="43">
        <v>100100</v>
      </c>
      <c r="I251" s="44" t="s">
        <v>48</v>
      </c>
      <c r="J251" s="42" t="s">
        <v>1313</v>
      </c>
      <c r="K251" s="42"/>
      <c r="L251" s="41"/>
      <c r="M251" s="42"/>
      <c r="N251" s="40"/>
      <c r="O251" s="42"/>
      <c r="P251" s="42"/>
      <c r="Q251" s="43"/>
      <c r="R251" s="43"/>
      <c r="S251" s="43"/>
      <c r="T251" s="43"/>
      <c r="U251" s="43"/>
      <c r="V251" s="46"/>
    </row>
    <row r="252" s="5" customFormat="1" ht="24.75" customHeight="1" spans="1:22">
      <c r="A252" s="39"/>
      <c r="B252" s="40" t="s">
        <v>1314</v>
      </c>
      <c r="C252" s="40"/>
      <c r="D252" s="41" t="s">
        <v>1315</v>
      </c>
      <c r="E252" s="40"/>
      <c r="F252" s="40" t="s">
        <v>1316</v>
      </c>
      <c r="G252" s="42"/>
      <c r="H252" s="43">
        <v>115000</v>
      </c>
      <c r="I252" s="44" t="s">
        <v>99</v>
      </c>
      <c r="J252" s="42" t="s">
        <v>1318</v>
      </c>
      <c r="K252" s="42"/>
      <c r="L252" s="41"/>
      <c r="M252" s="42"/>
      <c r="N252" s="40"/>
      <c r="O252" s="42"/>
      <c r="P252" s="42"/>
      <c r="Q252" s="43"/>
      <c r="R252" s="43"/>
      <c r="S252" s="43"/>
      <c r="T252" s="43"/>
      <c r="U252" s="43"/>
      <c r="V252" s="46"/>
    </row>
    <row r="253" s="5" customFormat="1" ht="24.75" hidden="1" customHeight="1" spans="1:22">
      <c r="A253" s="39"/>
      <c r="B253" s="40" t="s">
        <v>1319</v>
      </c>
      <c r="C253" s="40"/>
      <c r="D253" s="41" t="s">
        <v>1320</v>
      </c>
      <c r="E253" s="40"/>
      <c r="F253" s="40" t="s">
        <v>1321</v>
      </c>
      <c r="G253" s="42"/>
      <c r="H253" s="43">
        <v>100100</v>
      </c>
      <c r="I253" s="44" t="s">
        <v>41</v>
      </c>
      <c r="J253" s="42" t="s">
        <v>1323</v>
      </c>
      <c r="K253" s="42"/>
      <c r="L253" s="41"/>
      <c r="M253" s="42"/>
      <c r="N253" s="40"/>
      <c r="O253" s="42"/>
      <c r="P253" s="42"/>
      <c r="Q253" s="43"/>
      <c r="R253" s="43"/>
      <c r="S253" s="43"/>
      <c r="T253" s="43"/>
      <c r="U253" s="43"/>
      <c r="V253" s="46"/>
    </row>
    <row r="254" s="5" customFormat="1" ht="24.75" hidden="1" customHeight="1" spans="1:22">
      <c r="A254" s="39"/>
      <c r="B254" s="40" t="s">
        <v>1324</v>
      </c>
      <c r="C254" s="40"/>
      <c r="D254" s="41" t="s">
        <v>1325</v>
      </c>
      <c r="E254" s="40"/>
      <c r="F254" s="40" t="s">
        <v>1326</v>
      </c>
      <c r="G254" s="42"/>
      <c r="H254" s="43">
        <v>146900</v>
      </c>
      <c r="I254" s="44" t="s">
        <v>589</v>
      </c>
      <c r="J254" s="42" t="s">
        <v>1328</v>
      </c>
      <c r="K254" s="42"/>
      <c r="L254" s="41"/>
      <c r="M254" s="42"/>
      <c r="N254" s="40"/>
      <c r="O254" s="42"/>
      <c r="P254" s="42"/>
      <c r="Q254" s="43"/>
      <c r="R254" s="43"/>
      <c r="S254" s="43"/>
      <c r="T254" s="43"/>
      <c r="U254" s="43"/>
      <c r="V254" s="46"/>
    </row>
    <row r="255" s="5" customFormat="1" ht="24.75" hidden="1" customHeight="1" spans="1:22">
      <c r="A255" s="39"/>
      <c r="B255" s="40" t="s">
        <v>1329</v>
      </c>
      <c r="C255" s="40"/>
      <c r="D255" s="41" t="s">
        <v>1330</v>
      </c>
      <c r="E255" s="40"/>
      <c r="F255" s="40" t="s">
        <v>1331</v>
      </c>
      <c r="G255" s="42"/>
      <c r="H255" s="43">
        <v>144000</v>
      </c>
      <c r="I255" s="44" t="s">
        <v>55</v>
      </c>
      <c r="J255" s="42" t="s">
        <v>1333</v>
      </c>
      <c r="K255" s="42"/>
      <c r="L255" s="41"/>
      <c r="M255" s="42"/>
      <c r="N255" s="40"/>
      <c r="O255" s="42"/>
      <c r="P255" s="42"/>
      <c r="Q255" s="43"/>
      <c r="R255" s="43"/>
      <c r="S255" s="43"/>
      <c r="T255" s="43"/>
      <c r="U255" s="43"/>
      <c r="V255" s="46"/>
    </row>
    <row r="256" s="5" customFormat="1" ht="24.75" hidden="1" customHeight="1" spans="1:22">
      <c r="A256" s="39"/>
      <c r="B256" s="40" t="s">
        <v>1334</v>
      </c>
      <c r="C256" s="40"/>
      <c r="D256" s="41" t="s">
        <v>1335</v>
      </c>
      <c r="E256" s="40"/>
      <c r="F256" s="40" t="s">
        <v>1336</v>
      </c>
      <c r="G256" s="42"/>
      <c r="H256" s="43">
        <v>100100</v>
      </c>
      <c r="I256" s="44" t="s">
        <v>32</v>
      </c>
      <c r="J256" s="42" t="s">
        <v>1338</v>
      </c>
      <c r="K256" s="42"/>
      <c r="L256" s="41"/>
      <c r="M256" s="42"/>
      <c r="N256" s="40"/>
      <c r="O256" s="42"/>
      <c r="P256" s="42"/>
      <c r="Q256" s="43"/>
      <c r="R256" s="43"/>
      <c r="S256" s="43"/>
      <c r="T256" s="43"/>
      <c r="U256" s="43"/>
      <c r="V256" s="46"/>
    </row>
    <row r="257" s="5" customFormat="1" ht="24.75" hidden="1" customHeight="1" spans="1:22">
      <c r="A257" s="39"/>
      <c r="B257" s="40" t="s">
        <v>1339</v>
      </c>
      <c r="C257" s="40"/>
      <c r="D257" s="41" t="s">
        <v>1340</v>
      </c>
      <c r="E257" s="40"/>
      <c r="F257" s="40" t="s">
        <v>1341</v>
      </c>
      <c r="G257" s="42"/>
      <c r="H257" s="43">
        <v>137800</v>
      </c>
      <c r="I257" s="44" t="s">
        <v>141</v>
      </c>
      <c r="J257" s="42" t="s">
        <v>1343</v>
      </c>
      <c r="K257" s="42"/>
      <c r="L257" s="41"/>
      <c r="M257" s="42"/>
      <c r="N257" s="40"/>
      <c r="O257" s="42"/>
      <c r="P257" s="42"/>
      <c r="Q257" s="43"/>
      <c r="R257" s="43"/>
      <c r="S257" s="43"/>
      <c r="T257" s="43"/>
      <c r="U257" s="43"/>
      <c r="V257" s="46"/>
    </row>
    <row r="258" s="5" customFormat="1" ht="24.75" customHeight="1" spans="1:22">
      <c r="A258" s="39"/>
      <c r="B258" s="40" t="s">
        <v>1344</v>
      </c>
      <c r="C258" s="40"/>
      <c r="D258" s="41" t="s">
        <v>1345</v>
      </c>
      <c r="E258" s="40"/>
      <c r="F258" s="40" t="s">
        <v>1346</v>
      </c>
      <c r="G258" s="42"/>
      <c r="H258" s="43">
        <v>100100</v>
      </c>
      <c r="I258" s="44" t="s">
        <v>41</v>
      </c>
      <c r="J258" s="42" t="s">
        <v>1348</v>
      </c>
      <c r="K258" s="42"/>
      <c r="L258" s="41"/>
      <c r="M258" s="42"/>
      <c r="N258" s="40"/>
      <c r="O258" s="42"/>
      <c r="P258" s="42"/>
      <c r="Q258" s="43"/>
      <c r="R258" s="43"/>
      <c r="S258" s="43"/>
      <c r="T258" s="43"/>
      <c r="U258" s="43"/>
      <c r="V258" s="46"/>
    </row>
    <row r="259" s="5" customFormat="1" ht="24.75" hidden="1" customHeight="1" spans="1:22">
      <c r="A259" s="39"/>
      <c r="B259" s="40" t="s">
        <v>1349</v>
      </c>
      <c r="C259" s="40"/>
      <c r="D259" s="41" t="s">
        <v>1351</v>
      </c>
      <c r="E259" s="40"/>
      <c r="F259" s="40" t="s">
        <v>1352</v>
      </c>
      <c r="G259" s="42"/>
      <c r="H259" s="43"/>
      <c r="I259" s="44"/>
      <c r="J259" s="42" t="s">
        <v>1355</v>
      </c>
      <c r="K259" s="42"/>
      <c r="L259" s="41"/>
      <c r="M259" s="42"/>
      <c r="N259" s="40"/>
      <c r="O259" s="42"/>
      <c r="P259" s="42"/>
      <c r="Q259" s="43"/>
      <c r="R259" s="43"/>
      <c r="S259" s="43"/>
      <c r="T259" s="43"/>
      <c r="U259" s="43"/>
      <c r="V259" s="46"/>
    </row>
    <row r="260" s="5" customFormat="1" ht="24.75" hidden="1" customHeight="1" spans="1:22">
      <c r="A260" s="39"/>
      <c r="B260" s="40" t="s">
        <v>1356</v>
      </c>
      <c r="C260" s="40"/>
      <c r="D260" s="41" t="s">
        <v>1357</v>
      </c>
      <c r="E260" s="40"/>
      <c r="F260" s="40" t="s">
        <v>1358</v>
      </c>
      <c r="G260" s="42"/>
      <c r="H260" s="43">
        <v>100100</v>
      </c>
      <c r="I260" s="44" t="s">
        <v>41</v>
      </c>
      <c r="J260" s="42" t="s">
        <v>1360</v>
      </c>
      <c r="K260" s="42"/>
      <c r="L260" s="41"/>
      <c r="M260" s="42"/>
      <c r="N260" s="40"/>
      <c r="O260" s="42"/>
      <c r="P260" s="42"/>
      <c r="Q260" s="43"/>
      <c r="R260" s="43"/>
      <c r="S260" s="43"/>
      <c r="T260" s="43"/>
      <c r="U260" s="43"/>
      <c r="V260" s="46"/>
    </row>
    <row r="261" s="5" customFormat="1" ht="24.75" hidden="1" customHeight="1" spans="1:22">
      <c r="A261" s="39"/>
      <c r="B261" s="40" t="s">
        <v>1361</v>
      </c>
      <c r="C261" s="40"/>
      <c r="D261" s="41" t="s">
        <v>1362</v>
      </c>
      <c r="E261" s="40"/>
      <c r="F261" s="40" t="s">
        <v>1363</v>
      </c>
      <c r="G261" s="42"/>
      <c r="H261" s="43">
        <v>100100</v>
      </c>
      <c r="I261" s="44" t="s">
        <v>41</v>
      </c>
      <c r="J261" s="42" t="s">
        <v>1365</v>
      </c>
      <c r="K261" s="42"/>
      <c r="L261" s="41"/>
      <c r="M261" s="42"/>
      <c r="N261" s="40"/>
      <c r="O261" s="42"/>
      <c r="P261" s="42"/>
      <c r="Q261" s="43"/>
      <c r="R261" s="43"/>
      <c r="S261" s="43"/>
      <c r="T261" s="43"/>
      <c r="U261" s="43"/>
      <c r="V261" s="46"/>
    </row>
    <row r="262" s="5" customFormat="1" ht="24.75" hidden="1" customHeight="1" spans="1:22">
      <c r="A262" s="39"/>
      <c r="B262" s="40" t="s">
        <v>1366</v>
      </c>
      <c r="C262" s="40"/>
      <c r="D262" s="41" t="s">
        <v>1367</v>
      </c>
      <c r="E262" s="40"/>
      <c r="F262" s="40" t="s">
        <v>1368</v>
      </c>
      <c r="G262" s="42"/>
      <c r="H262" s="43">
        <v>101000</v>
      </c>
      <c r="I262" s="44" t="s">
        <v>141</v>
      </c>
      <c r="J262" s="42" t="s">
        <v>1370</v>
      </c>
      <c r="K262" s="42"/>
      <c r="L262" s="41"/>
      <c r="M262" s="42"/>
      <c r="N262" s="40"/>
      <c r="O262" s="42"/>
      <c r="P262" s="42"/>
      <c r="Q262" s="43"/>
      <c r="R262" s="43"/>
      <c r="S262" s="43"/>
      <c r="T262" s="43"/>
      <c r="U262" s="43"/>
      <c r="V262" s="46"/>
    </row>
    <row r="263" s="5" customFormat="1" ht="24.75" hidden="1" customHeight="1" spans="1:22">
      <c r="A263" s="39"/>
      <c r="B263" s="40" t="s">
        <v>1371</v>
      </c>
      <c r="C263" s="40"/>
      <c r="D263" s="41" t="s">
        <v>1372</v>
      </c>
      <c r="E263" s="40"/>
      <c r="F263" s="40" t="s">
        <v>1373</v>
      </c>
      <c r="G263" s="42"/>
      <c r="H263" s="43">
        <v>133000</v>
      </c>
      <c r="I263" s="44" t="s">
        <v>141</v>
      </c>
      <c r="J263" s="42" t="s">
        <v>1375</v>
      </c>
      <c r="K263" s="42"/>
      <c r="L263" s="41"/>
      <c r="M263" s="42"/>
      <c r="N263" s="40"/>
      <c r="O263" s="42"/>
      <c r="P263" s="42"/>
      <c r="Q263" s="43"/>
      <c r="R263" s="43"/>
      <c r="S263" s="43"/>
      <c r="T263" s="43"/>
      <c r="U263" s="43"/>
      <c r="V263" s="46"/>
    </row>
    <row r="264" s="5" customFormat="1" ht="24.75" hidden="1" customHeight="1" spans="1:22">
      <c r="A264" s="39"/>
      <c r="B264" s="40" t="s">
        <v>1376</v>
      </c>
      <c r="C264" s="40"/>
      <c r="D264" s="41" t="s">
        <v>1377</v>
      </c>
      <c r="E264" s="40"/>
      <c r="F264" s="40" t="s">
        <v>1378</v>
      </c>
      <c r="G264" s="42"/>
      <c r="H264" s="43">
        <v>114000</v>
      </c>
      <c r="I264" s="44" t="s">
        <v>41</v>
      </c>
      <c r="J264" s="42" t="s">
        <v>1380</v>
      </c>
      <c r="K264" s="42"/>
      <c r="L264" s="41"/>
      <c r="M264" s="42"/>
      <c r="N264" s="40"/>
      <c r="O264" s="42"/>
      <c r="P264" s="42"/>
      <c r="Q264" s="43"/>
      <c r="R264" s="43"/>
      <c r="S264" s="43"/>
      <c r="T264" s="43"/>
      <c r="U264" s="43"/>
      <c r="V264" s="46"/>
    </row>
    <row r="265" s="5" customFormat="1" ht="24.75" hidden="1" customHeight="1" spans="1:22">
      <c r="A265" s="39"/>
      <c r="B265" s="40" t="s">
        <v>1381</v>
      </c>
      <c r="C265" s="40"/>
      <c r="D265" s="41" t="s">
        <v>1382</v>
      </c>
      <c r="E265" s="40"/>
      <c r="F265" s="40" t="s">
        <v>1383</v>
      </c>
      <c r="G265" s="42"/>
      <c r="H265" s="43">
        <v>119900</v>
      </c>
      <c r="I265" s="44" t="s">
        <v>48</v>
      </c>
      <c r="J265" s="42" t="s">
        <v>1385</v>
      </c>
      <c r="K265" s="42"/>
      <c r="L265" s="41"/>
      <c r="M265" s="42"/>
      <c r="N265" s="40"/>
      <c r="O265" s="42"/>
      <c r="P265" s="42"/>
      <c r="Q265" s="43"/>
      <c r="R265" s="43"/>
      <c r="S265" s="43"/>
      <c r="T265" s="43"/>
      <c r="U265" s="43"/>
      <c r="V265" s="46"/>
    </row>
    <row r="266" s="5" customFormat="1" ht="24.75" hidden="1" customHeight="1" spans="1:22">
      <c r="A266" s="39"/>
      <c r="B266" s="40" t="s">
        <v>1386</v>
      </c>
      <c r="C266" s="40"/>
      <c r="D266" s="41" t="s">
        <v>1387</v>
      </c>
      <c r="E266" s="40"/>
      <c r="F266" s="40" t="s">
        <v>1388</v>
      </c>
      <c r="G266" s="42"/>
      <c r="H266" s="43">
        <v>100100</v>
      </c>
      <c r="I266" s="44" t="s">
        <v>41</v>
      </c>
      <c r="J266" s="42" t="s">
        <v>1390</v>
      </c>
      <c r="K266" s="42"/>
      <c r="L266" s="41"/>
      <c r="M266" s="42"/>
      <c r="N266" s="40"/>
      <c r="O266" s="42"/>
      <c r="P266" s="42"/>
      <c r="Q266" s="43"/>
      <c r="R266" s="43"/>
      <c r="S266" s="43"/>
      <c r="T266" s="43"/>
      <c r="U266" s="43"/>
      <c r="V266" s="46"/>
    </row>
    <row r="267" s="5" customFormat="1" ht="24.75" hidden="1" customHeight="1" spans="1:22">
      <c r="A267" s="39"/>
      <c r="B267" s="40" t="s">
        <v>1391</v>
      </c>
      <c r="C267" s="40"/>
      <c r="D267" s="41" t="s">
        <v>1392</v>
      </c>
      <c r="E267" s="40"/>
      <c r="F267" s="40" t="s">
        <v>1393</v>
      </c>
      <c r="G267" s="42"/>
      <c r="H267" s="43">
        <v>127900</v>
      </c>
      <c r="I267" s="44" t="s">
        <v>41</v>
      </c>
      <c r="J267" s="42" t="s">
        <v>1395</v>
      </c>
      <c r="K267" s="42"/>
      <c r="L267" s="41"/>
      <c r="M267" s="42"/>
      <c r="N267" s="40"/>
      <c r="O267" s="42"/>
      <c r="P267" s="42"/>
      <c r="Q267" s="43"/>
      <c r="R267" s="43"/>
      <c r="S267" s="43"/>
      <c r="T267" s="43"/>
      <c r="U267" s="43"/>
      <c r="V267" s="46"/>
    </row>
    <row r="268" s="5" customFormat="1" ht="24.75" hidden="1" customHeight="1" spans="1:22">
      <c r="A268" s="39"/>
      <c r="B268" s="40" t="s">
        <v>1396</v>
      </c>
      <c r="C268" s="40"/>
      <c r="D268" s="41" t="s">
        <v>1397</v>
      </c>
      <c r="E268" s="40"/>
      <c r="F268" s="40" t="s">
        <v>1398</v>
      </c>
      <c r="G268" s="42"/>
      <c r="H268" s="43">
        <v>111900</v>
      </c>
      <c r="I268" s="44" t="s">
        <v>135</v>
      </c>
      <c r="J268" s="42" t="s">
        <v>1400</v>
      </c>
      <c r="K268" s="42"/>
      <c r="L268" s="41"/>
      <c r="M268" s="42"/>
      <c r="N268" s="40"/>
      <c r="O268" s="42"/>
      <c r="P268" s="42"/>
      <c r="Q268" s="43"/>
      <c r="R268" s="43"/>
      <c r="S268" s="43"/>
      <c r="T268" s="43"/>
      <c r="U268" s="43"/>
      <c r="V268" s="46"/>
    </row>
    <row r="269" s="5" customFormat="1" ht="24.75" hidden="1" customHeight="1" spans="1:22">
      <c r="A269" s="39"/>
      <c r="B269" s="40" t="s">
        <v>1401</v>
      </c>
      <c r="C269" s="40"/>
      <c r="D269" s="41" t="s">
        <v>1402</v>
      </c>
      <c r="E269" s="40"/>
      <c r="F269" s="40" t="s">
        <v>1403</v>
      </c>
      <c r="G269" s="42"/>
      <c r="H269" s="43">
        <v>108000</v>
      </c>
      <c r="I269" s="44" t="s">
        <v>141</v>
      </c>
      <c r="J269" s="42" t="s">
        <v>1405</v>
      </c>
      <c r="K269" s="42"/>
      <c r="L269" s="41"/>
      <c r="M269" s="42"/>
      <c r="N269" s="40"/>
      <c r="O269" s="42"/>
      <c r="P269" s="42"/>
      <c r="Q269" s="43"/>
      <c r="R269" s="43"/>
      <c r="S269" s="43"/>
      <c r="T269" s="43"/>
      <c r="U269" s="43"/>
      <c r="V269" s="46"/>
    </row>
    <row r="270" s="5" customFormat="1" ht="24.75" hidden="1" customHeight="1" spans="1:22">
      <c r="A270" s="39"/>
      <c r="B270" s="40" t="s">
        <v>1406</v>
      </c>
      <c r="C270" s="40"/>
      <c r="D270" s="41" t="s">
        <v>1407</v>
      </c>
      <c r="E270" s="40"/>
      <c r="F270" s="40" t="s">
        <v>1408</v>
      </c>
      <c r="G270" s="42"/>
      <c r="H270" s="43">
        <v>101000</v>
      </c>
      <c r="I270" s="44" t="s">
        <v>55</v>
      </c>
      <c r="J270" s="42" t="s">
        <v>1410</v>
      </c>
      <c r="K270" s="42"/>
      <c r="L270" s="41"/>
      <c r="M270" s="42"/>
      <c r="N270" s="40"/>
      <c r="O270" s="42"/>
      <c r="P270" s="42"/>
      <c r="Q270" s="43"/>
      <c r="R270" s="43"/>
      <c r="S270" s="43"/>
      <c r="T270" s="43"/>
      <c r="U270" s="43"/>
      <c r="V270" s="46"/>
    </row>
    <row r="271" s="5" customFormat="1" ht="24.75" hidden="1" customHeight="1" spans="1:22">
      <c r="A271" s="39"/>
      <c r="B271" s="40" t="s">
        <v>1411</v>
      </c>
      <c r="C271" s="40"/>
      <c r="D271" s="41" t="s">
        <v>1412</v>
      </c>
      <c r="E271" s="40"/>
      <c r="F271" s="40" t="s">
        <v>1413</v>
      </c>
      <c r="G271" s="42"/>
      <c r="H271" s="43">
        <v>149700</v>
      </c>
      <c r="I271" s="44" t="s">
        <v>141</v>
      </c>
      <c r="J271" s="42" t="s">
        <v>1415</v>
      </c>
      <c r="K271" s="42"/>
      <c r="L271" s="41"/>
      <c r="M271" s="42"/>
      <c r="N271" s="40"/>
      <c r="O271" s="42"/>
      <c r="P271" s="42"/>
      <c r="Q271" s="43"/>
      <c r="R271" s="43"/>
      <c r="S271" s="43"/>
      <c r="T271" s="43"/>
      <c r="U271" s="43"/>
      <c r="V271" s="46"/>
    </row>
    <row r="272" s="5" customFormat="1" ht="24.75" hidden="1" customHeight="1" spans="1:22">
      <c r="A272" s="39"/>
      <c r="B272" s="40" t="s">
        <v>1416</v>
      </c>
      <c r="C272" s="40"/>
      <c r="D272" s="41" t="s">
        <v>1417</v>
      </c>
      <c r="E272" s="40"/>
      <c r="F272" s="40" t="s">
        <v>1418</v>
      </c>
      <c r="G272" s="42"/>
      <c r="H272" s="43">
        <v>113301</v>
      </c>
      <c r="I272" s="44" t="s">
        <v>141</v>
      </c>
      <c r="J272" s="42" t="s">
        <v>1420</v>
      </c>
      <c r="K272" s="42"/>
      <c r="L272" s="41"/>
      <c r="M272" s="42"/>
      <c r="N272" s="40"/>
      <c r="O272" s="42"/>
      <c r="P272" s="42"/>
      <c r="Q272" s="43"/>
      <c r="R272" s="43"/>
      <c r="S272" s="43"/>
      <c r="T272" s="43"/>
      <c r="U272" s="43"/>
      <c r="V272" s="46"/>
    </row>
    <row r="273" s="5" customFormat="1" ht="24.75" hidden="1" customHeight="1" spans="1:22">
      <c r="A273" s="39"/>
      <c r="B273" s="40" t="s">
        <v>1421</v>
      </c>
      <c r="C273" s="40"/>
      <c r="D273" s="41" t="s">
        <v>1422</v>
      </c>
      <c r="E273" s="40"/>
      <c r="F273" s="40" t="s">
        <v>1423</v>
      </c>
      <c r="G273" s="42"/>
      <c r="H273" s="43">
        <v>108900</v>
      </c>
      <c r="I273" s="44" t="s">
        <v>135</v>
      </c>
      <c r="J273" s="42" t="s">
        <v>1425</v>
      </c>
      <c r="K273" s="42"/>
      <c r="L273" s="41"/>
      <c r="M273" s="42"/>
      <c r="N273" s="40"/>
      <c r="O273" s="42"/>
      <c r="P273" s="42"/>
      <c r="Q273" s="43"/>
      <c r="R273" s="43"/>
      <c r="S273" s="43"/>
      <c r="T273" s="43"/>
      <c r="U273" s="43"/>
      <c r="V273" s="46"/>
    </row>
    <row r="274" s="5" customFormat="1" ht="24.75" hidden="1" customHeight="1" spans="1:22">
      <c r="A274" s="39"/>
      <c r="B274" s="40" t="s">
        <v>1426</v>
      </c>
      <c r="C274" s="40"/>
      <c r="D274" s="41" t="s">
        <v>1427</v>
      </c>
      <c r="E274" s="40"/>
      <c r="F274" s="40" t="s">
        <v>1428</v>
      </c>
      <c r="G274" s="42"/>
      <c r="H274" s="43">
        <v>149900</v>
      </c>
      <c r="I274" s="44" t="s">
        <v>99</v>
      </c>
      <c r="J274" s="42" t="s">
        <v>1430</v>
      </c>
      <c r="K274" s="42"/>
      <c r="L274" s="41"/>
      <c r="M274" s="42"/>
      <c r="N274" s="40"/>
      <c r="O274" s="42"/>
      <c r="P274" s="42"/>
      <c r="Q274" s="43"/>
      <c r="R274" s="43"/>
      <c r="S274" s="43"/>
      <c r="T274" s="43"/>
      <c r="U274" s="43"/>
      <c r="V274" s="46"/>
    </row>
    <row r="275" s="5" customFormat="1" ht="24.75" customHeight="1" spans="1:22">
      <c r="A275" s="39"/>
      <c r="B275" s="40" t="s">
        <v>1431</v>
      </c>
      <c r="C275" s="40"/>
      <c r="D275" s="41" t="s">
        <v>1432</v>
      </c>
      <c r="E275" s="40"/>
      <c r="F275" s="40" t="s">
        <v>1433</v>
      </c>
      <c r="G275" s="42"/>
      <c r="H275" s="43">
        <v>101000</v>
      </c>
      <c r="I275" s="44" t="s">
        <v>141</v>
      </c>
      <c r="J275" s="42" t="s">
        <v>1435</v>
      </c>
      <c r="K275" s="42"/>
      <c r="L275" s="41"/>
      <c r="M275" s="42"/>
      <c r="N275" s="40"/>
      <c r="O275" s="42"/>
      <c r="P275" s="42"/>
      <c r="Q275" s="43"/>
      <c r="R275" s="43"/>
      <c r="S275" s="43"/>
      <c r="T275" s="43"/>
      <c r="U275" s="43"/>
      <c r="V275" s="46"/>
    </row>
    <row r="276" s="5" customFormat="1" ht="24.75" hidden="1" customHeight="1" spans="1:22">
      <c r="A276" s="39"/>
      <c r="B276" s="40" t="s">
        <v>1436</v>
      </c>
      <c r="C276" s="40"/>
      <c r="D276" s="41" t="s">
        <v>1437</v>
      </c>
      <c r="E276" s="40"/>
      <c r="F276" s="40" t="s">
        <v>1438</v>
      </c>
      <c r="G276" s="42"/>
      <c r="H276" s="43">
        <v>104900</v>
      </c>
      <c r="I276" s="44" t="s">
        <v>41</v>
      </c>
      <c r="J276" s="42" t="s">
        <v>1440</v>
      </c>
      <c r="K276" s="42"/>
      <c r="L276" s="41"/>
      <c r="M276" s="42"/>
      <c r="N276" s="40"/>
      <c r="O276" s="42"/>
      <c r="P276" s="42"/>
      <c r="Q276" s="43"/>
      <c r="R276" s="43"/>
      <c r="S276" s="43"/>
      <c r="T276" s="43"/>
      <c r="U276" s="43"/>
      <c r="V276" s="46"/>
    </row>
    <row r="277" s="5" customFormat="1" ht="24.75" hidden="1" customHeight="1" spans="1:22">
      <c r="A277" s="39"/>
      <c r="B277" s="40" t="s">
        <v>1441</v>
      </c>
      <c r="C277" s="40"/>
      <c r="D277" s="41" t="s">
        <v>1442</v>
      </c>
      <c r="E277" s="40"/>
      <c r="F277" s="40" t="s">
        <v>1443</v>
      </c>
      <c r="G277" s="42"/>
      <c r="H277" s="43">
        <v>137500</v>
      </c>
      <c r="I277" s="44" t="s">
        <v>99</v>
      </c>
      <c r="J277" s="42" t="s">
        <v>1445</v>
      </c>
      <c r="K277" s="42"/>
      <c r="L277" s="41"/>
      <c r="M277" s="42"/>
      <c r="N277" s="40"/>
      <c r="O277" s="42"/>
      <c r="P277" s="42"/>
      <c r="Q277" s="43"/>
      <c r="R277" s="43"/>
      <c r="S277" s="43"/>
      <c r="T277" s="43"/>
      <c r="U277" s="43"/>
      <c r="V277" s="46"/>
    </row>
    <row r="278" s="5" customFormat="1" ht="24.75" customHeight="1" spans="1:22">
      <c r="A278" s="39"/>
      <c r="B278" s="40" t="s">
        <v>1446</v>
      </c>
      <c r="C278" s="40"/>
      <c r="D278" s="41" t="s">
        <v>1447</v>
      </c>
      <c r="E278" s="40"/>
      <c r="F278" s="40" t="s">
        <v>1448</v>
      </c>
      <c r="G278" s="42"/>
      <c r="H278" s="43">
        <v>130000</v>
      </c>
      <c r="I278" s="44" t="s">
        <v>141</v>
      </c>
      <c r="J278" s="42" t="s">
        <v>1450</v>
      </c>
      <c r="K278" s="42"/>
      <c r="L278" s="41"/>
      <c r="M278" s="42"/>
      <c r="N278" s="40"/>
      <c r="O278" s="42"/>
      <c r="P278" s="42"/>
      <c r="Q278" s="43"/>
      <c r="R278" s="43"/>
      <c r="S278" s="43"/>
      <c r="T278" s="43"/>
      <c r="U278" s="43"/>
      <c r="V278" s="46"/>
    </row>
    <row r="279" s="5" customFormat="1" ht="24.75" hidden="1" customHeight="1" spans="1:22">
      <c r="A279" s="39"/>
      <c r="B279" s="40" t="s">
        <v>1451</v>
      </c>
      <c r="C279" s="40"/>
      <c r="D279" s="41" t="s">
        <v>1452</v>
      </c>
      <c r="E279" s="40"/>
      <c r="F279" s="40" t="s">
        <v>1453</v>
      </c>
      <c r="G279" s="42"/>
      <c r="H279" s="43">
        <v>101000</v>
      </c>
      <c r="I279" s="44" t="s">
        <v>141</v>
      </c>
      <c r="J279" s="42" t="s">
        <v>1455</v>
      </c>
      <c r="K279" s="42"/>
      <c r="L279" s="41"/>
      <c r="M279" s="42"/>
      <c r="N279" s="40"/>
      <c r="O279" s="42"/>
      <c r="P279" s="42"/>
      <c r="Q279" s="43"/>
      <c r="R279" s="43"/>
      <c r="S279" s="43"/>
      <c r="T279" s="43"/>
      <c r="U279" s="43"/>
      <c r="V279" s="46"/>
    </row>
    <row r="280" s="5" customFormat="1" ht="24.75" hidden="1" customHeight="1" spans="1:22">
      <c r="A280" s="39"/>
      <c r="B280" s="40" t="s">
        <v>1456</v>
      </c>
      <c r="C280" s="40"/>
      <c r="D280" s="41" t="s">
        <v>1457</v>
      </c>
      <c r="E280" s="40"/>
      <c r="F280" s="40" t="s">
        <v>1458</v>
      </c>
      <c r="G280" s="42"/>
      <c r="H280" s="43">
        <v>158000</v>
      </c>
      <c r="I280" s="44" t="s">
        <v>55</v>
      </c>
      <c r="J280" s="42" t="s">
        <v>1460</v>
      </c>
      <c r="K280" s="42"/>
      <c r="L280" s="41"/>
      <c r="M280" s="42"/>
      <c r="N280" s="40"/>
      <c r="O280" s="42"/>
      <c r="P280" s="42"/>
      <c r="Q280" s="43"/>
      <c r="R280" s="43"/>
      <c r="S280" s="43"/>
      <c r="T280" s="43"/>
      <c r="U280" s="43"/>
      <c r="V280" s="46"/>
    </row>
    <row r="281" s="5" customFormat="1" ht="24.75" hidden="1" customHeight="1" spans="1:22">
      <c r="A281" s="39"/>
      <c r="B281" s="40" t="s">
        <v>1461</v>
      </c>
      <c r="C281" s="40"/>
      <c r="D281" s="41" t="s">
        <v>1462</v>
      </c>
      <c r="E281" s="40"/>
      <c r="F281" s="40" t="s">
        <v>1463</v>
      </c>
      <c r="G281" s="42"/>
      <c r="H281" s="43">
        <v>100500</v>
      </c>
      <c r="I281" s="44" t="s">
        <v>141</v>
      </c>
      <c r="J281" s="42" t="s">
        <v>1465</v>
      </c>
      <c r="K281" s="42"/>
      <c r="L281" s="41"/>
      <c r="M281" s="42"/>
      <c r="N281" s="40"/>
      <c r="O281" s="42"/>
      <c r="P281" s="42"/>
      <c r="Q281" s="43"/>
      <c r="R281" s="43"/>
      <c r="S281" s="43"/>
      <c r="T281" s="43"/>
      <c r="U281" s="43"/>
      <c r="V281" s="46"/>
    </row>
    <row r="282" s="5" customFormat="1" ht="24.75" hidden="1" customHeight="1" spans="1:22">
      <c r="A282" s="39"/>
      <c r="B282" s="40" t="s">
        <v>1466</v>
      </c>
      <c r="C282" s="40"/>
      <c r="D282" s="41" t="s">
        <v>1467</v>
      </c>
      <c r="E282" s="40"/>
      <c r="F282" s="40" t="s">
        <v>1468</v>
      </c>
      <c r="G282" s="42"/>
      <c r="H282" s="43">
        <v>144800</v>
      </c>
      <c r="I282" s="44" t="s">
        <v>55</v>
      </c>
      <c r="J282" s="42" t="s">
        <v>1470</v>
      </c>
      <c r="K282" s="42"/>
      <c r="L282" s="41"/>
      <c r="M282" s="42"/>
      <c r="N282" s="40"/>
      <c r="O282" s="42"/>
      <c r="P282" s="42"/>
      <c r="Q282" s="43"/>
      <c r="R282" s="43"/>
      <c r="S282" s="43"/>
      <c r="T282" s="43"/>
      <c r="U282" s="43"/>
      <c r="V282" s="46"/>
    </row>
    <row r="283" s="5" customFormat="1" ht="24.75" hidden="1" customHeight="1" spans="1:22">
      <c r="A283" s="39"/>
      <c r="B283" s="40" t="s">
        <v>1471</v>
      </c>
      <c r="C283" s="40"/>
      <c r="D283" s="41" t="s">
        <v>1472</v>
      </c>
      <c r="E283" s="40"/>
      <c r="F283" s="40" t="s">
        <v>1473</v>
      </c>
      <c r="G283" s="42"/>
      <c r="H283" s="43">
        <v>204000</v>
      </c>
      <c r="I283" s="44" t="s">
        <v>75</v>
      </c>
      <c r="J283" s="42" t="s">
        <v>1475</v>
      </c>
      <c r="K283" s="42"/>
      <c r="L283" s="41"/>
      <c r="M283" s="42"/>
      <c r="N283" s="40"/>
      <c r="O283" s="42"/>
      <c r="P283" s="42"/>
      <c r="Q283" s="43"/>
      <c r="R283" s="43"/>
      <c r="S283" s="43"/>
      <c r="T283" s="43"/>
      <c r="U283" s="43"/>
      <c r="V283" s="46"/>
    </row>
    <row r="284" s="5" customFormat="1" ht="24.75" hidden="1" customHeight="1" spans="1:22">
      <c r="A284" s="39"/>
      <c r="B284" s="40" t="s">
        <v>1476</v>
      </c>
      <c r="C284" s="40"/>
      <c r="D284" s="41" t="s">
        <v>1477</v>
      </c>
      <c r="E284" s="40"/>
      <c r="F284" s="40" t="s">
        <v>1478</v>
      </c>
      <c r="G284" s="42"/>
      <c r="H284" s="43">
        <v>204800</v>
      </c>
      <c r="I284" s="44" t="s">
        <v>55</v>
      </c>
      <c r="J284" s="42" t="s">
        <v>1480</v>
      </c>
      <c r="K284" s="42"/>
      <c r="L284" s="41"/>
      <c r="M284" s="42"/>
      <c r="N284" s="40"/>
      <c r="O284" s="42"/>
      <c r="P284" s="42"/>
      <c r="Q284" s="43"/>
      <c r="R284" s="43"/>
      <c r="S284" s="43"/>
      <c r="T284" s="43"/>
      <c r="U284" s="43"/>
      <c r="V284" s="46"/>
    </row>
    <row r="285" s="5" customFormat="1" ht="24.75" customHeight="1" spans="1:22">
      <c r="A285" s="39"/>
      <c r="B285" s="40" t="s">
        <v>1481</v>
      </c>
      <c r="C285" s="40"/>
      <c r="D285" s="41" t="s">
        <v>1482</v>
      </c>
      <c r="E285" s="40"/>
      <c r="F285" s="40" t="s">
        <v>1483</v>
      </c>
      <c r="G285" s="42"/>
      <c r="H285" s="43">
        <v>200200</v>
      </c>
      <c r="I285" s="44" t="s">
        <v>75</v>
      </c>
      <c r="J285" s="42" t="s">
        <v>1485</v>
      </c>
      <c r="K285" s="42"/>
      <c r="L285" s="41"/>
      <c r="M285" s="42"/>
      <c r="N285" s="40"/>
      <c r="O285" s="42"/>
      <c r="P285" s="42"/>
      <c r="Q285" s="43"/>
      <c r="R285" s="43"/>
      <c r="S285" s="43"/>
      <c r="T285" s="43"/>
      <c r="U285" s="43"/>
      <c r="V285" s="46"/>
    </row>
    <row r="286" s="5" customFormat="1" ht="24.75" hidden="1" customHeight="1" spans="1:22">
      <c r="A286" s="39"/>
      <c r="B286" s="40" t="s">
        <v>1486</v>
      </c>
      <c r="C286" s="40"/>
      <c r="D286" s="41" t="s">
        <v>1487</v>
      </c>
      <c r="E286" s="40"/>
      <c r="F286" s="40" t="s">
        <v>1488</v>
      </c>
      <c r="G286" s="42"/>
      <c r="H286" s="43">
        <v>235800</v>
      </c>
      <c r="I286" s="44" t="s">
        <v>761</v>
      </c>
      <c r="J286" s="42" t="s">
        <v>1490</v>
      </c>
      <c r="K286" s="42"/>
      <c r="L286" s="41"/>
      <c r="M286" s="42"/>
      <c r="N286" s="40"/>
      <c r="O286" s="42"/>
      <c r="P286" s="42"/>
      <c r="Q286" s="43"/>
      <c r="R286" s="43"/>
      <c r="S286" s="43"/>
      <c r="T286" s="43"/>
      <c r="U286" s="43"/>
      <c r="V286" s="46"/>
    </row>
    <row r="287" s="5" customFormat="1" ht="24.75" hidden="1" customHeight="1" spans="1:22">
      <c r="A287" s="39"/>
      <c r="B287" s="40" t="s">
        <v>1491</v>
      </c>
      <c r="C287" s="40"/>
      <c r="D287" s="41" t="s">
        <v>1492</v>
      </c>
      <c r="E287" s="40"/>
      <c r="F287" s="40" t="s">
        <v>1493</v>
      </c>
      <c r="G287" s="42"/>
      <c r="H287" s="43">
        <v>214800</v>
      </c>
      <c r="I287" s="44" t="s">
        <v>55</v>
      </c>
      <c r="J287" s="42" t="s">
        <v>1495</v>
      </c>
      <c r="K287" s="42"/>
      <c r="L287" s="41"/>
      <c r="M287" s="42"/>
      <c r="N287" s="40"/>
      <c r="O287" s="42"/>
      <c r="P287" s="42"/>
      <c r="Q287" s="43"/>
      <c r="R287" s="43"/>
      <c r="S287" s="43"/>
      <c r="T287" s="43"/>
      <c r="U287" s="43"/>
      <c r="V287" s="46"/>
    </row>
    <row r="288" s="5" customFormat="1" ht="24.75" hidden="1" customHeight="1" spans="1:22">
      <c r="A288" s="39"/>
      <c r="B288" s="40" t="s">
        <v>1496</v>
      </c>
      <c r="C288" s="40"/>
      <c r="D288" s="41" t="s">
        <v>1497</v>
      </c>
      <c r="E288" s="40"/>
      <c r="F288" s="40" t="s">
        <v>1498</v>
      </c>
      <c r="G288" s="42"/>
      <c r="H288" s="43">
        <v>230900</v>
      </c>
      <c r="I288" s="44" t="s">
        <v>55</v>
      </c>
      <c r="J288" s="42" t="s">
        <v>1500</v>
      </c>
      <c r="K288" s="42"/>
      <c r="L288" s="41"/>
      <c r="M288" s="42"/>
      <c r="N288" s="40"/>
      <c r="O288" s="42"/>
      <c r="P288" s="42"/>
      <c r="Q288" s="43"/>
      <c r="R288" s="43"/>
      <c r="S288" s="43"/>
      <c r="T288" s="43"/>
      <c r="U288" s="43"/>
      <c r="V288" s="46"/>
    </row>
    <row r="289" s="5" customFormat="1" ht="24.75" hidden="1" customHeight="1" spans="1:22">
      <c r="A289" s="39"/>
      <c r="B289" s="40" t="s">
        <v>1502</v>
      </c>
      <c r="C289" s="40"/>
      <c r="D289" s="41" t="s">
        <v>1503</v>
      </c>
      <c r="E289" s="40"/>
      <c r="F289" s="40" t="s">
        <v>1504</v>
      </c>
      <c r="G289" s="42"/>
      <c r="H289" s="43">
        <v>200800</v>
      </c>
      <c r="I289" s="44" t="s">
        <v>75</v>
      </c>
      <c r="J289" s="42" t="s">
        <v>1506</v>
      </c>
      <c r="K289" s="42"/>
      <c r="L289" s="41"/>
      <c r="M289" s="42"/>
      <c r="N289" s="40"/>
      <c r="O289" s="42"/>
      <c r="P289" s="42"/>
      <c r="Q289" s="43"/>
      <c r="R289" s="43"/>
      <c r="S289" s="43"/>
      <c r="T289" s="43"/>
      <c r="U289" s="43"/>
      <c r="V289" s="46"/>
    </row>
    <row r="290" s="5" customFormat="1" ht="24.75" hidden="1" customHeight="1" spans="1:22">
      <c r="A290" s="39"/>
      <c r="B290" s="40" t="s">
        <v>1507</v>
      </c>
      <c r="C290" s="40"/>
      <c r="D290" s="41" t="s">
        <v>1508</v>
      </c>
      <c r="E290" s="40"/>
      <c r="F290" s="40" t="s">
        <v>1509</v>
      </c>
      <c r="G290" s="42"/>
      <c r="H290" s="43">
        <v>204800</v>
      </c>
      <c r="I290" s="44" t="s">
        <v>55</v>
      </c>
      <c r="J290" s="42" t="s">
        <v>1511</v>
      </c>
      <c r="K290" s="42"/>
      <c r="L290" s="41"/>
      <c r="M290" s="42"/>
      <c r="N290" s="40"/>
      <c r="O290" s="42"/>
      <c r="P290" s="42"/>
      <c r="Q290" s="43"/>
      <c r="R290" s="43"/>
      <c r="S290" s="43"/>
      <c r="T290" s="43"/>
      <c r="U290" s="43"/>
      <c r="V290" s="46"/>
    </row>
    <row r="291" s="5" customFormat="1" ht="24.75" hidden="1" customHeight="1" spans="1:22">
      <c r="A291" s="39"/>
      <c r="B291" s="40" t="s">
        <v>1512</v>
      </c>
      <c r="C291" s="40"/>
      <c r="D291" s="41" t="s">
        <v>1513</v>
      </c>
      <c r="E291" s="40"/>
      <c r="F291" s="40" t="s">
        <v>1514</v>
      </c>
      <c r="G291" s="42"/>
      <c r="H291" s="43">
        <v>226800</v>
      </c>
      <c r="I291" s="44" t="s">
        <v>75</v>
      </c>
      <c r="J291" s="42" t="s">
        <v>1516</v>
      </c>
      <c r="K291" s="42"/>
      <c r="L291" s="41"/>
      <c r="M291" s="42"/>
      <c r="N291" s="40"/>
      <c r="O291" s="42"/>
      <c r="P291" s="42"/>
      <c r="Q291" s="43"/>
      <c r="R291" s="43"/>
      <c r="S291" s="43"/>
      <c r="T291" s="43"/>
      <c r="U291" s="43"/>
      <c r="V291" s="46"/>
    </row>
    <row r="292" s="5" customFormat="1" ht="24.75" hidden="1" customHeight="1" spans="1:22">
      <c r="A292" s="39"/>
      <c r="B292" s="40" t="s">
        <v>1517</v>
      </c>
      <c r="C292" s="40"/>
      <c r="D292" s="41" t="s">
        <v>1518</v>
      </c>
      <c r="E292" s="40"/>
      <c r="F292" s="40" t="s">
        <v>1519</v>
      </c>
      <c r="G292" s="42"/>
      <c r="H292" s="43">
        <v>210000</v>
      </c>
      <c r="I292" s="44" t="s">
        <v>75</v>
      </c>
      <c r="J292" s="42" t="s">
        <v>1521</v>
      </c>
      <c r="K292" s="42"/>
      <c r="L292" s="41"/>
      <c r="M292" s="42"/>
      <c r="N292" s="40"/>
      <c r="O292" s="42"/>
      <c r="P292" s="42"/>
      <c r="Q292" s="43"/>
      <c r="R292" s="43"/>
      <c r="S292" s="43"/>
      <c r="T292" s="43"/>
      <c r="U292" s="43"/>
      <c r="V292" s="46"/>
    </row>
    <row r="293" s="5" customFormat="1" ht="24.75" hidden="1" customHeight="1" spans="1:22">
      <c r="A293" s="39"/>
      <c r="B293" s="40" t="s">
        <v>1522</v>
      </c>
      <c r="C293" s="40"/>
      <c r="D293" s="41" t="s">
        <v>1523</v>
      </c>
      <c r="E293" s="40"/>
      <c r="F293" s="40" t="s">
        <v>1524</v>
      </c>
      <c r="G293" s="42"/>
      <c r="H293" s="43">
        <v>212800</v>
      </c>
      <c r="I293" s="44" t="s">
        <v>55</v>
      </c>
      <c r="J293" s="42" t="s">
        <v>1526</v>
      </c>
      <c r="K293" s="42"/>
      <c r="L293" s="41"/>
      <c r="M293" s="42"/>
      <c r="N293" s="40"/>
      <c r="O293" s="42"/>
      <c r="P293" s="42"/>
      <c r="Q293" s="43"/>
      <c r="R293" s="43"/>
      <c r="S293" s="43"/>
      <c r="T293" s="43"/>
      <c r="U293" s="43"/>
      <c r="V293" s="46"/>
    </row>
    <row r="294" s="5" customFormat="1" ht="24.75" hidden="1" customHeight="1" spans="1:22">
      <c r="A294" s="39"/>
      <c r="B294" s="40" t="s">
        <v>1527</v>
      </c>
      <c r="C294" s="40"/>
      <c r="D294" s="41" t="s">
        <v>1528</v>
      </c>
      <c r="E294" s="40"/>
      <c r="F294" s="40" t="s">
        <v>1529</v>
      </c>
      <c r="G294" s="42"/>
      <c r="H294" s="43">
        <v>223800</v>
      </c>
      <c r="I294" s="44" t="s">
        <v>55</v>
      </c>
      <c r="J294" s="42" t="s">
        <v>1531</v>
      </c>
      <c r="K294" s="42"/>
      <c r="L294" s="41"/>
      <c r="M294" s="42"/>
      <c r="N294" s="40"/>
      <c r="O294" s="42"/>
      <c r="P294" s="42"/>
      <c r="Q294" s="43"/>
      <c r="R294" s="43"/>
      <c r="S294" s="43"/>
      <c r="T294" s="43"/>
      <c r="U294" s="43"/>
      <c r="V294" s="46"/>
    </row>
    <row r="295" s="5" customFormat="1" ht="24.75" hidden="1" customHeight="1" spans="1:22">
      <c r="A295" s="39"/>
      <c r="B295" s="40" t="s">
        <v>1532</v>
      </c>
      <c r="C295" s="40"/>
      <c r="D295" s="41" t="s">
        <v>1533</v>
      </c>
      <c r="E295" s="40"/>
      <c r="F295" s="40" t="s">
        <v>1534</v>
      </c>
      <c r="G295" s="42"/>
      <c r="H295" s="43">
        <v>200800</v>
      </c>
      <c r="I295" s="44" t="s">
        <v>75</v>
      </c>
      <c r="J295" s="42" t="s">
        <v>1536</v>
      </c>
      <c r="K295" s="42"/>
      <c r="L295" s="41"/>
      <c r="M295" s="42"/>
      <c r="N295" s="40"/>
      <c r="O295" s="42"/>
      <c r="P295" s="42"/>
      <c r="Q295" s="43"/>
      <c r="R295" s="43"/>
      <c r="S295" s="43"/>
      <c r="T295" s="43"/>
      <c r="U295" s="43"/>
      <c r="V295" s="46"/>
    </row>
    <row r="296" s="5" customFormat="1" ht="24.75" hidden="1" customHeight="1" spans="1:22">
      <c r="A296" s="39"/>
      <c r="B296" s="40" t="s">
        <v>1537</v>
      </c>
      <c r="C296" s="40"/>
      <c r="D296" s="41" t="s">
        <v>1538</v>
      </c>
      <c r="E296" s="40"/>
      <c r="F296" s="40" t="s">
        <v>1539</v>
      </c>
      <c r="G296" s="42"/>
      <c r="H296" s="43">
        <v>200100</v>
      </c>
      <c r="I296" s="44" t="s">
        <v>48</v>
      </c>
      <c r="J296" s="42" t="s">
        <v>1541</v>
      </c>
      <c r="K296" s="42"/>
      <c r="L296" s="41"/>
      <c r="M296" s="42"/>
      <c r="N296" s="40"/>
      <c r="O296" s="42"/>
      <c r="P296" s="42"/>
      <c r="Q296" s="43"/>
      <c r="R296" s="43"/>
      <c r="S296" s="43"/>
      <c r="T296" s="43"/>
      <c r="U296" s="43"/>
      <c r="V296" s="46"/>
    </row>
    <row r="297" s="5" customFormat="1" ht="24.75" hidden="1" customHeight="1" spans="1:22">
      <c r="A297" s="39"/>
      <c r="B297" s="40" t="s">
        <v>1542</v>
      </c>
      <c r="C297" s="40"/>
      <c r="D297" s="41" t="s">
        <v>1543</v>
      </c>
      <c r="E297" s="40"/>
      <c r="F297" s="40" t="s">
        <v>1544</v>
      </c>
      <c r="G297" s="42"/>
      <c r="H297" s="43">
        <v>210000</v>
      </c>
      <c r="I297" s="44" t="s">
        <v>75</v>
      </c>
      <c r="J297" s="42" t="s">
        <v>1546</v>
      </c>
      <c r="K297" s="42"/>
      <c r="L297" s="41"/>
      <c r="M297" s="42"/>
      <c r="N297" s="40"/>
      <c r="O297" s="42"/>
      <c r="P297" s="42"/>
      <c r="Q297" s="43"/>
      <c r="R297" s="43"/>
      <c r="S297" s="43"/>
      <c r="T297" s="43"/>
      <c r="U297" s="43"/>
      <c r="V297" s="46"/>
    </row>
    <row r="298" s="5" customFormat="1" ht="24.75" hidden="1" customHeight="1" spans="1:22">
      <c r="A298" s="39"/>
      <c r="B298" s="40" t="s">
        <v>1547</v>
      </c>
      <c r="C298" s="40"/>
      <c r="D298" s="41" t="s">
        <v>1548</v>
      </c>
      <c r="E298" s="40"/>
      <c r="F298" s="40" t="s">
        <v>1549</v>
      </c>
      <c r="G298" s="42"/>
      <c r="H298" s="43">
        <v>200010</v>
      </c>
      <c r="I298" s="44" t="s">
        <v>55</v>
      </c>
      <c r="J298" s="42" t="s">
        <v>1551</v>
      </c>
      <c r="K298" s="42"/>
      <c r="L298" s="41"/>
      <c r="M298" s="42"/>
      <c r="N298" s="40"/>
      <c r="O298" s="42"/>
      <c r="P298" s="42"/>
      <c r="Q298" s="43"/>
      <c r="R298" s="43"/>
      <c r="S298" s="43"/>
      <c r="T298" s="43"/>
      <c r="U298" s="43"/>
      <c r="V298" s="46"/>
    </row>
    <row r="299" s="5" customFormat="1" ht="24.75" hidden="1" customHeight="1" spans="1:22">
      <c r="A299" s="39"/>
      <c r="B299" s="40" t="s">
        <v>1552</v>
      </c>
      <c r="C299" s="40"/>
      <c r="D299" s="41" t="s">
        <v>1553</v>
      </c>
      <c r="E299" s="40"/>
      <c r="F299" s="40" t="s">
        <v>1554</v>
      </c>
      <c r="G299" s="42"/>
      <c r="H299" s="43">
        <v>309800</v>
      </c>
      <c r="I299" s="44" t="s">
        <v>847</v>
      </c>
      <c r="J299" s="42" t="s">
        <v>1556</v>
      </c>
      <c r="K299" s="42"/>
      <c r="L299" s="41"/>
      <c r="M299" s="42"/>
      <c r="N299" s="40"/>
      <c r="O299" s="42"/>
      <c r="P299" s="42"/>
      <c r="Q299" s="43"/>
      <c r="R299" s="43"/>
      <c r="S299" s="43"/>
      <c r="T299" s="43"/>
      <c r="U299" s="43"/>
      <c r="V299" s="46"/>
    </row>
    <row r="300" s="5" customFormat="1" ht="24.75" hidden="1" customHeight="1" spans="1:22">
      <c r="A300" s="39"/>
      <c r="B300" s="40" t="s">
        <v>1557</v>
      </c>
      <c r="C300" s="40"/>
      <c r="D300" s="41" t="s">
        <v>1559</v>
      </c>
      <c r="E300" s="40"/>
      <c r="F300" s="40" t="s">
        <v>1560</v>
      </c>
      <c r="G300" s="42"/>
      <c r="H300" s="43">
        <v>202300</v>
      </c>
      <c r="I300" s="44" t="s">
        <v>55</v>
      </c>
      <c r="J300" s="42" t="s">
        <v>1562</v>
      </c>
      <c r="K300" s="42"/>
      <c r="L300" s="41"/>
      <c r="M300" s="42"/>
      <c r="N300" s="40"/>
      <c r="O300" s="42"/>
      <c r="P300" s="42"/>
      <c r="Q300" s="43"/>
      <c r="R300" s="43"/>
      <c r="S300" s="43"/>
      <c r="T300" s="43"/>
      <c r="U300" s="43"/>
      <c r="V300" s="46"/>
    </row>
    <row r="301" s="6" customFormat="1" ht="24.75" hidden="1" customHeight="1" spans="1:22">
      <c r="A301" s="36" t="s">
        <v>1563</v>
      </c>
      <c r="B301" s="36"/>
      <c r="C301" s="36"/>
      <c r="D301" s="51">
        <v>0</v>
      </c>
      <c r="E301" s="51">
        <v>0</v>
      </c>
      <c r="F301" s="51"/>
      <c r="G301" s="51">
        <v>0</v>
      </c>
      <c r="H301" s="52">
        <f>SUM(H7:H300)</f>
        <v>30377721.01</v>
      </c>
      <c r="I301" s="51">
        <v>0</v>
      </c>
      <c r="J301" s="51">
        <v>0</v>
      </c>
      <c r="K301" s="51">
        <v>0</v>
      </c>
      <c r="L301" s="51">
        <v>0</v>
      </c>
      <c r="M301" s="51">
        <v>0</v>
      </c>
      <c r="N301" s="51">
        <v>0</v>
      </c>
      <c r="O301" s="51">
        <v>0</v>
      </c>
      <c r="P301" s="52">
        <v>0</v>
      </c>
      <c r="Q301" s="51">
        <f t="shared" ref="Q301:U301" si="2">SUM(Q7:Q300)</f>
        <v>3984800</v>
      </c>
      <c r="R301" s="51">
        <f t="shared" si="2"/>
        <v>10000</v>
      </c>
      <c r="S301" s="51">
        <f t="shared" si="2"/>
        <v>38000</v>
      </c>
      <c r="T301" s="51">
        <f t="shared" si="2"/>
        <v>0</v>
      </c>
      <c r="U301" s="51">
        <f t="shared" si="2"/>
        <v>48000</v>
      </c>
      <c r="V301" s="53"/>
    </row>
    <row r="303" spans="1:22">
      <c r="S303" s="54"/>
    </row>
  </sheetData>
  <autoFilter xmlns:etc="http://www.wps.cn/officeDocument/2017/etCustomData" ref="A6:V301" etc:filterBottomFollowUsedRange="0">
    <filterColumn colId="5">
      <filters>
        <filter val="612726200002121230"/>
        <filter val="642222200011200021"/>
        <filter val="640181200001064516"/>
        <filter val="622125199710240027"/>
        <filter val="640502200007170017"/>
        <filter val="622923199710316010"/>
        <filter val="622827199710191510"/>
        <filter val="642224200011201211"/>
        <filter val="620522199711042517"/>
        <filter val="640221200001270108"/>
        <filter val="62052519970412082X"/>
        <filter val="15082120000706052X"/>
        <filter val="132624199708025648"/>
        <filter val="140521199706170011"/>
        <filter val="642223200004191012"/>
        <filter val="642226199706050613"/>
        <filter val="642226200001270814"/>
        <filter val="640221199702155115"/>
        <filter val="640324199702030456"/>
        <filter val="640223200002144018"/>
        <filter val="620522199701220922"/>
        <filter val="640522200008030222"/>
        <filter val="640321199707091726"/>
        <filter val="640522200001073027"/>
        <filter val="640323200008222027"/>
        <filter val="64022119971215241X"/>
        <filter val="64020419970421002X"/>
        <filter val="640381199712262119"/>
      </filters>
    </filterColumn>
    <extLst/>
  </autoFilter>
  <mergeCells count="12">
    <mergeCell ref="A2:V2"/>
    <mergeCell ref="U4:V4"/>
    <mergeCell ref="C5:I5"/>
    <mergeCell ref="J5:O5"/>
    <mergeCell ref="R5:T5"/>
    <mergeCell ref="A301:C301"/>
    <mergeCell ref="A5:A6"/>
    <mergeCell ref="B5:B6"/>
    <mergeCell ref="P5:P6"/>
    <mergeCell ref="Q5:Q6"/>
    <mergeCell ref="U5:U6"/>
    <mergeCell ref="V5:V6"/>
  </mergeCells>
  <printOptions horizontalCentered="1"/>
  <pageMargins left="0.196527777777778" right="0.196527777777778" top="0.786805555555556" bottom="0.786805555555556" header="0.314583333333333" footer="0.472222222222222"/>
  <pageSetup paperSize="9" scale="70" firstPageNumber="21" fitToHeight="0" orientation="landscape" blackAndWhite="1" useFirstPageNumber="1" horizontalDpi="600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汽车购新活动（原版）</vt:lpstr>
      <vt:lpstr>汽车购新活动</vt:lpstr>
      <vt:lpstr>Sheet1</vt:lpstr>
      <vt:lpstr>汽车购新活动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kylin</cp:lastModifiedBy>
  <dcterms:created xsi:type="dcterms:W3CDTF">2022-09-13T17:58:00Z</dcterms:created>
  <cp:lastPrinted>2022-11-18T10:00:00Z</cp:lastPrinted>
  <dcterms:modified xsi:type="dcterms:W3CDTF">2026-04-28T10:16:02Z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4102C4DB50804259E116F0698374A1BD_43</vt:lpwstr>
  </property>
  <property fmtid="{D5CDD505-2E9C-101B-9397-08002B2CF9AE}" pid="3" name="KSOProductBuildVer">
    <vt:lpwstr>2052-12.1.2.24722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