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第十五批汽车-汇总 (2)" sheetId="1" r:id="rId1"/>
  </sheets>
  <externalReferences>
    <externalReference r:id="rId2"/>
  </externalReferences>
  <definedNames>
    <definedName name="_xlnm._FilterDatabase" localSheetId="0" hidden="1">'第十五批汽车-汇总 (2)'!$A$3:$IR$31</definedName>
    <definedName name="_xlnm.Print_Area" localSheetId="0">'第十五批汽车-汇总 (2)'!$A$1:$I$30</definedName>
    <definedName name="_xlnm.Print_Titles" localSheetId="0">'第十五批汽车-汇总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<sst xmlns="http://schemas.openxmlformats.org/spreadsheetml/2006/main" count="12" uniqueCount="12">
  <si>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16"/>
        <color rgb="FF000000"/>
        <rFont val="Arial"/>
        <charset val="134"/>
      </rPr>
      <t>2025</t>
    </r>
    <r>
      <rPr>
        <b/>
        <sz val="16"/>
        <color rgb="FF000000"/>
        <rFont val="宋体"/>
        <charset val="134"/>
      </rPr>
      <t>年石嘴山市汽车以旧换新补贴</t>
    </r>
  </si>
  <si>
    <t>单位：元</t>
  </si>
  <si>
    <t>序号</t>
  </si>
  <si>
    <t>申报消费者</t>
  </si>
  <si>
    <t>开票日期</t>
  </si>
  <si>
    <t>销货单位</t>
  </si>
  <si>
    <t>开票金额</t>
  </si>
  <si>
    <t>购新车辆类型</t>
  </si>
  <si>
    <t>申报补贴金额</t>
  </si>
  <si>
    <t>审定补贴金额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</si>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</sst>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2">
    <font>
      <sz val="11"/>
      <color theme="1"/>
      <name val="宋体"/>
      <charset val="134"/>
      <scheme val="minor"/>
    </font>
    <font>
      <sz val="16"/>
      <name val="Arial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Arial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sz val="16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shrinkToFit="1"/>
    </xf>
    <xf numFmtId="43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engda-lxh\Library\Containers\com.tencent.xinWeChat\Data\Documents\xwechat_files\kate158051_e76a\msg\file\2025-11\&#27773;&#36710;-&#31532;&#21313;&#20116;&#25209;&#27719;&#24635;&#25253;&#21578;&#38468;&#34920;-&#21152;1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十五批汽车-以旧换新审定表 "/>
      <sheetName val="第十四批汽车-以旧换新审定表  (原表序号)"/>
      <sheetName val="第十五批汽车-汇总"/>
      <sheetName val="汽车商家名单"/>
    </sheetNames>
    <sheetDataSet>
      <sheetData sheetId="0">
        <row r="6">
          <cell r="B6" t="str">
            <v>刘光成</v>
          </cell>
        </row>
        <row r="6">
          <cell r="H6" t="str">
            <v>石嘴山市万广谊汽车服务有限公司</v>
          </cell>
        </row>
        <row r="6">
          <cell r="K6" t="str">
            <v>燃油</v>
          </cell>
        </row>
        <row r="6">
          <cell r="Q6" t="str">
            <v>2025-08-21</v>
          </cell>
          <cell r="R6">
            <v>86900</v>
          </cell>
        </row>
        <row r="6">
          <cell r="W6">
            <v>11000</v>
          </cell>
          <cell r="X6">
            <v>11000</v>
          </cell>
        </row>
        <row r="7">
          <cell r="B7" t="str">
            <v>李成财</v>
          </cell>
        </row>
        <row r="7">
          <cell r="H7" t="str">
            <v>宁夏六顺汽车销售服务有限公司</v>
          </cell>
        </row>
        <row r="7">
          <cell r="K7" t="str">
            <v>燃油</v>
          </cell>
        </row>
        <row r="7">
          <cell r="Q7" t="str">
            <v>2025-09-07</v>
          </cell>
          <cell r="R7">
            <v>67000</v>
          </cell>
        </row>
        <row r="7">
          <cell r="W7">
            <v>11000</v>
          </cell>
          <cell r="X7">
            <v>11000</v>
          </cell>
        </row>
        <row r="8">
          <cell r="B8" t="str">
            <v>闻发明</v>
          </cell>
        </row>
        <row r="8">
          <cell r="H8" t="str">
            <v>宁夏森亚汽车销售有限公司</v>
          </cell>
        </row>
        <row r="8">
          <cell r="K8" t="str">
            <v>燃油</v>
          </cell>
        </row>
        <row r="8">
          <cell r="Q8" t="str">
            <v>2025-08-30</v>
          </cell>
          <cell r="R8">
            <v>97900</v>
          </cell>
        </row>
        <row r="8">
          <cell r="W8">
            <v>11000</v>
          </cell>
          <cell r="X8">
            <v>11000</v>
          </cell>
        </row>
        <row r="9">
          <cell r="B9" t="str">
            <v>杨向荣</v>
          </cell>
        </row>
        <row r="9">
          <cell r="H9" t="str">
            <v>石嘴山路特汽车销售服务有限公司</v>
          </cell>
        </row>
        <row r="9">
          <cell r="K9" t="str">
            <v>燃油</v>
          </cell>
        </row>
        <row r="9">
          <cell r="Q9" t="str">
            <v>2025-08-31</v>
          </cell>
          <cell r="R9">
            <v>96900</v>
          </cell>
        </row>
        <row r="9">
          <cell r="W9">
            <v>11000</v>
          </cell>
          <cell r="X9">
            <v>11000</v>
          </cell>
        </row>
        <row r="10">
          <cell r="B10" t="str">
            <v>黄高楼</v>
          </cell>
        </row>
        <row r="10">
          <cell r="H10" t="str">
            <v>石嘴山路特汽车销售服务有限公司</v>
          </cell>
        </row>
        <row r="10">
          <cell r="K10" t="str">
            <v>燃油</v>
          </cell>
        </row>
        <row r="10">
          <cell r="Q10" t="str">
            <v>2025-08-31</v>
          </cell>
          <cell r="R10">
            <v>100100</v>
          </cell>
        </row>
        <row r="10">
          <cell r="W10">
            <v>13000</v>
          </cell>
          <cell r="X10">
            <v>13000</v>
          </cell>
        </row>
        <row r="11">
          <cell r="B11" t="str">
            <v>郝华倩</v>
          </cell>
        </row>
        <row r="11">
          <cell r="H11" t="str">
            <v>宁夏六顺汽车销售服务有限公司</v>
          </cell>
        </row>
        <row r="11">
          <cell r="K11" t="str">
            <v>燃油</v>
          </cell>
        </row>
        <row r="11">
          <cell r="Q11" t="str">
            <v>2025-09-19</v>
          </cell>
          <cell r="R11">
            <v>113800</v>
          </cell>
        </row>
        <row r="11">
          <cell r="W11">
            <v>13000</v>
          </cell>
          <cell r="X11">
            <v>13000</v>
          </cell>
        </row>
        <row r="12">
          <cell r="B12" t="str">
            <v>张海瑞</v>
          </cell>
        </row>
        <row r="12">
          <cell r="H12" t="str">
            <v>石嘴山市万广谊汽车服务有限公司</v>
          </cell>
        </row>
        <row r="12">
          <cell r="K12" t="str">
            <v>新能源</v>
          </cell>
        </row>
        <row r="12">
          <cell r="Q12" t="str">
            <v>2025-09-02</v>
          </cell>
          <cell r="R12">
            <v>50100</v>
          </cell>
        </row>
        <row r="12">
          <cell r="W12">
            <v>13000</v>
          </cell>
          <cell r="X12">
            <v>13000</v>
          </cell>
        </row>
        <row r="13">
          <cell r="B13" t="str">
            <v>樊雪</v>
          </cell>
        </row>
        <row r="13">
          <cell r="H13" t="str">
            <v>宁夏五宝汽车销售服务有限公司石嘴山分公司</v>
          </cell>
        </row>
        <row r="13">
          <cell r="K13" t="str">
            <v>新能源</v>
          </cell>
        </row>
        <row r="13">
          <cell r="Q13" t="str">
            <v>2025-08-24</v>
          </cell>
          <cell r="R13">
            <v>72700</v>
          </cell>
        </row>
        <row r="13">
          <cell r="W13">
            <v>13000</v>
          </cell>
          <cell r="X13">
            <v>13000</v>
          </cell>
        </row>
        <row r="14">
          <cell r="B14" t="str">
            <v>李珂</v>
          </cell>
        </row>
        <row r="14">
          <cell r="H14" t="str">
            <v>宁夏宁辰汽车销售服务有限公司</v>
          </cell>
        </row>
        <row r="14">
          <cell r="K14" t="str">
            <v>新能源</v>
          </cell>
        </row>
        <row r="14">
          <cell r="Q14" t="str">
            <v>2025-08-22</v>
          </cell>
          <cell r="R14">
            <v>64300</v>
          </cell>
        </row>
        <row r="14">
          <cell r="W14">
            <v>13000</v>
          </cell>
          <cell r="X14">
            <v>13000</v>
          </cell>
        </row>
        <row r="15">
          <cell r="B15" t="str">
            <v>张美录</v>
          </cell>
        </row>
        <row r="15">
          <cell r="H15" t="str">
            <v>宁夏宁辰汽车销售服务有限公司</v>
          </cell>
        </row>
        <row r="15">
          <cell r="K15" t="str">
            <v>新能源</v>
          </cell>
        </row>
        <row r="15">
          <cell r="Q15" t="str">
            <v>2025-08-17</v>
          </cell>
          <cell r="R15">
            <v>71800</v>
          </cell>
        </row>
        <row r="15">
          <cell r="W15">
            <v>13000</v>
          </cell>
          <cell r="X15">
            <v>13000</v>
          </cell>
        </row>
        <row r="16">
          <cell r="B16" t="str">
            <v>丁晓军</v>
          </cell>
        </row>
        <row r="16">
          <cell r="H16" t="str">
            <v>宁夏德福致信汽车贸易有限公司</v>
          </cell>
        </row>
        <row r="16">
          <cell r="K16" t="str">
            <v>新能源</v>
          </cell>
        </row>
        <row r="16">
          <cell r="Q16" t="str">
            <v>2025-08-31</v>
          </cell>
          <cell r="R16">
            <v>74800</v>
          </cell>
        </row>
        <row r="16">
          <cell r="W16">
            <v>13000</v>
          </cell>
          <cell r="X16">
            <v>13000</v>
          </cell>
        </row>
        <row r="17">
          <cell r="B17" t="str">
            <v>王永红</v>
          </cell>
        </row>
        <row r="17">
          <cell r="H17" t="str">
            <v>宁夏德福致信汽车贸易有限公司</v>
          </cell>
        </row>
        <row r="17">
          <cell r="K17" t="str">
            <v>新能源</v>
          </cell>
        </row>
        <row r="17">
          <cell r="Q17" t="str">
            <v>2025-09-02</v>
          </cell>
          <cell r="R17">
            <v>117800</v>
          </cell>
        </row>
        <row r="17">
          <cell r="W17">
            <v>15000</v>
          </cell>
          <cell r="X17">
            <v>15000</v>
          </cell>
        </row>
        <row r="18">
          <cell r="B18" t="str">
            <v>孟建华</v>
          </cell>
        </row>
        <row r="18">
          <cell r="H18" t="str">
            <v>石嘴山路特汽车销售服务有限公司</v>
          </cell>
        </row>
        <row r="18">
          <cell r="K18" t="str">
            <v>新能源</v>
          </cell>
        </row>
        <row r="18">
          <cell r="Q18" t="str">
            <v>2025-08-31</v>
          </cell>
          <cell r="R18">
            <v>116600</v>
          </cell>
        </row>
        <row r="18">
          <cell r="W18">
            <v>15000</v>
          </cell>
          <cell r="X18">
            <v>15000</v>
          </cell>
        </row>
        <row r="19">
          <cell r="B19" t="str">
            <v>孔丽</v>
          </cell>
        </row>
        <row r="19">
          <cell r="H19" t="str">
            <v>宁夏宁辰汽车销售服务有限公司</v>
          </cell>
        </row>
        <row r="19">
          <cell r="K19" t="str">
            <v>新能源</v>
          </cell>
        </row>
        <row r="19">
          <cell r="Q19" t="str">
            <v>2025-08-24</v>
          </cell>
          <cell r="R19">
            <v>145800</v>
          </cell>
        </row>
        <row r="19">
          <cell r="W19">
            <v>15000</v>
          </cell>
          <cell r="X19">
            <v>15000</v>
          </cell>
        </row>
        <row r="20">
          <cell r="B20" t="str">
            <v>闫宁生</v>
          </cell>
        </row>
        <row r="20">
          <cell r="H20" t="str">
            <v>宁夏德福致信汽车贸易有限公司</v>
          </cell>
        </row>
        <row r="20">
          <cell r="K20" t="str">
            <v>新能源</v>
          </cell>
        </row>
        <row r="20">
          <cell r="Q20" t="str">
            <v>2025-09-01</v>
          </cell>
          <cell r="R20">
            <v>150800</v>
          </cell>
        </row>
        <row r="20">
          <cell r="W20">
            <v>15000</v>
          </cell>
          <cell r="X20">
            <v>15000</v>
          </cell>
        </row>
        <row r="21">
          <cell r="B21" t="str">
            <v>刘洋</v>
          </cell>
        </row>
        <row r="21">
          <cell r="H21" t="str">
            <v>石嘴山路特汽车销售服务有限公司</v>
          </cell>
        </row>
        <row r="21">
          <cell r="K21" t="str">
            <v>新能源</v>
          </cell>
        </row>
        <row r="21">
          <cell r="Q21" t="str">
            <v>2025-08-25</v>
          </cell>
          <cell r="R21">
            <v>152900</v>
          </cell>
        </row>
        <row r="21">
          <cell r="W21">
            <v>15000</v>
          </cell>
          <cell r="X21">
            <v>15000</v>
          </cell>
        </row>
        <row r="22">
          <cell r="B22" t="str">
            <v>王平</v>
          </cell>
        </row>
        <row r="22">
          <cell r="H22" t="str">
            <v>宁夏德福致信汽车贸易有限公司</v>
          </cell>
        </row>
        <row r="22">
          <cell r="K22" t="str">
            <v>新能源</v>
          </cell>
        </row>
        <row r="22">
          <cell r="Q22" t="str">
            <v>2025-08-29</v>
          </cell>
          <cell r="R22">
            <v>100800</v>
          </cell>
        </row>
        <row r="22">
          <cell r="W22">
            <v>15000</v>
          </cell>
          <cell r="X22">
            <v>15000</v>
          </cell>
        </row>
        <row r="23">
          <cell r="B23" t="str">
            <v>高宇慧</v>
          </cell>
        </row>
        <row r="23">
          <cell r="H23" t="str">
            <v>石嘴山路特汽车销售服务有限公司</v>
          </cell>
        </row>
        <row r="23">
          <cell r="K23" t="str">
            <v>新能源</v>
          </cell>
        </row>
        <row r="23">
          <cell r="Q23" t="str">
            <v>2025-08-28</v>
          </cell>
          <cell r="R23">
            <v>118900</v>
          </cell>
        </row>
        <row r="23">
          <cell r="W23">
            <v>15000</v>
          </cell>
          <cell r="X23">
            <v>15000</v>
          </cell>
        </row>
        <row r="24">
          <cell r="B24" t="str">
            <v>刘占峰</v>
          </cell>
        </row>
        <row r="24">
          <cell r="H24" t="str">
            <v>石嘴山市星耀汽车销售服务有限公司</v>
          </cell>
        </row>
        <row r="24">
          <cell r="K24" t="str">
            <v>新能源</v>
          </cell>
        </row>
        <row r="24">
          <cell r="Q24" t="str">
            <v>2025-09-01</v>
          </cell>
          <cell r="R24">
            <v>111000</v>
          </cell>
        </row>
        <row r="24">
          <cell r="W24">
            <v>15000</v>
          </cell>
          <cell r="X24">
            <v>15000</v>
          </cell>
        </row>
        <row r="25">
          <cell r="B25" t="str">
            <v>王鹏辉</v>
          </cell>
        </row>
        <row r="25">
          <cell r="H25" t="str">
            <v>石嘴山路特汽车销售服务有限公司</v>
          </cell>
        </row>
        <row r="25">
          <cell r="K25" t="str">
            <v>燃油</v>
          </cell>
        </row>
        <row r="25">
          <cell r="Q25" t="str">
            <v>2025-08-11</v>
          </cell>
          <cell r="R25">
            <v>71900</v>
          </cell>
        </row>
        <row r="25">
          <cell r="W25">
            <v>11000</v>
          </cell>
          <cell r="X25">
            <v>11000</v>
          </cell>
        </row>
        <row r="26">
          <cell r="B26" t="str">
            <v>哈亮</v>
          </cell>
        </row>
        <row r="26">
          <cell r="H26" t="str">
            <v>宁夏瑞静汽车销售服务有限公司大武口分公司</v>
          </cell>
        </row>
        <row r="26">
          <cell r="K26" t="str">
            <v>燃油</v>
          </cell>
        </row>
        <row r="26">
          <cell r="Q26" t="str">
            <v>2025-09-04</v>
          </cell>
          <cell r="R26">
            <v>109100</v>
          </cell>
        </row>
        <row r="26">
          <cell r="W26">
            <v>13000</v>
          </cell>
          <cell r="X26">
            <v>13000</v>
          </cell>
        </row>
        <row r="27">
          <cell r="B27" t="str">
            <v>兰小伟</v>
          </cell>
        </row>
        <row r="27">
          <cell r="H27" t="str">
            <v>石嘴山市星耀汽车销售服务有限公司</v>
          </cell>
        </row>
        <row r="27">
          <cell r="K27" t="str">
            <v>新能源</v>
          </cell>
        </row>
        <row r="27">
          <cell r="Q27" t="str">
            <v>2025-09-02</v>
          </cell>
          <cell r="R27">
            <v>74300</v>
          </cell>
        </row>
        <row r="27">
          <cell r="W27">
            <v>13000</v>
          </cell>
          <cell r="X27">
            <v>13000</v>
          </cell>
        </row>
        <row r="28">
          <cell r="B28" t="str">
            <v>刘阳</v>
          </cell>
        </row>
        <row r="28">
          <cell r="H28" t="str">
            <v>宁夏五宝汽车销售服务有限公司石嘴山分公司</v>
          </cell>
        </row>
        <row r="28">
          <cell r="K28" t="str">
            <v>新能源</v>
          </cell>
        </row>
        <row r="28">
          <cell r="Q28" t="str">
            <v>2025-09-04</v>
          </cell>
          <cell r="R28">
            <v>56800</v>
          </cell>
        </row>
        <row r="28">
          <cell r="W28">
            <v>13000</v>
          </cell>
          <cell r="X28">
            <v>13000</v>
          </cell>
        </row>
        <row r="29">
          <cell r="B29" t="str">
            <v>程荃</v>
          </cell>
        </row>
        <row r="29">
          <cell r="H29" t="str">
            <v>石嘴山路特汽车销售服务有限公司</v>
          </cell>
        </row>
        <row r="29">
          <cell r="K29" t="str">
            <v>新能源</v>
          </cell>
        </row>
        <row r="29">
          <cell r="Q29" t="str">
            <v>2025-08-19</v>
          </cell>
          <cell r="R29">
            <v>199900</v>
          </cell>
        </row>
        <row r="29">
          <cell r="W29">
            <v>15000</v>
          </cell>
          <cell r="X29">
            <v>15000</v>
          </cell>
        </row>
        <row r="30">
          <cell r="B30" t="str">
            <v>杨秀萍</v>
          </cell>
        </row>
        <row r="30">
          <cell r="H30" t="str">
            <v>石嘴山市骏晟商贸有限公司</v>
          </cell>
        </row>
        <row r="30">
          <cell r="K30" t="str">
            <v>新能源</v>
          </cell>
        </row>
        <row r="30">
          <cell r="Q30" t="str">
            <v>2025-10-07</v>
          </cell>
          <cell r="R30">
            <v>110000</v>
          </cell>
        </row>
        <row r="30">
          <cell r="W30">
            <v>15000</v>
          </cell>
          <cell r="X30">
            <v>15000</v>
          </cell>
        </row>
        <row r="31">
          <cell r="B31" t="str">
            <v>许延田</v>
          </cell>
        </row>
        <row r="31">
          <cell r="H31" t="str">
            <v>石嘴山路特汽车销售服务有限公司</v>
          </cell>
        </row>
        <row r="31">
          <cell r="K31" t="str">
            <v>燃油</v>
          </cell>
        </row>
        <row r="31">
          <cell r="Q31" t="str">
            <v>2025-08-27</v>
          </cell>
          <cell r="R31">
            <v>89400</v>
          </cell>
        </row>
        <row r="31">
          <cell r="W31">
            <v>11000</v>
          </cell>
          <cell r="X31">
            <v>11000</v>
          </cell>
        </row>
        <row r="33">
          <cell r="R33">
            <v>2722400</v>
          </cell>
        </row>
        <row r="33">
          <cell r="W33">
            <v>359000</v>
          </cell>
          <cell r="X33">
            <v>346000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R47"/>
  <sheetViews>
    <sheetView tabSelected="1" view="pageBreakPreview" zoomScaleNormal="100" workbookViewId="0">
      <pane ySplit="3" topLeftCell="A24" activePane="bottomLeft" state="frozen"/>
      <selection/>
      <selection pane="bottomLeft" activeCell="A30" sqref="$A30:$XFD30"/>
    </sheetView>
  </sheetViews>
  <sheetFormatPr defaultColWidth="9" defaultRowHeight="13.5"/>
  <cols>
    <col min="1" max="1" width="5.11666666666667" style="4" customWidth="1"/>
    <col min="2" max="2" width="11" style="4" customWidth="1"/>
    <col min="3" max="3" width="11.7333333333333" style="4" customWidth="1"/>
    <col min="4" max="4" width="19.3333333333333" style="4" customWidth="1"/>
    <col min="5" max="5" width="15.8666666666667" style="4" customWidth="1"/>
    <col min="6" max="6" width="9" style="2" customWidth="1"/>
    <col min="7" max="7" width="14.025" style="2" customWidth="1"/>
    <col min="8" max="8" width="15.4416666666667" style="5" customWidth="1"/>
    <col min="9" max="9" width="7.88333333333333" style="6" customWidth="1"/>
    <col min="10" max="13" width="9" style="4"/>
    <col min="14" max="14" width="12.2666666666667" style="4"/>
    <col min="15" max="15" width="9" style="4"/>
    <col min="16" max="17" width="10.7333333333333" style="4"/>
    <col min="18" max="18" width="9" style="4"/>
    <col min="19" max="19" width="17.3666666666667" style="4"/>
    <col min="20" max="16384" width="9" style="4"/>
  </cols>
  <sheetData>
    <row r="1" s="1" customFormat="1" ht="20.25" spans="1:252">
      <c r="A1" s="7" t="s">
        <v>0</v>
      </c>
      <c r="B1" s="7"/>
      <c r="C1" s="7"/>
      <c r="D1" s="7"/>
      <c r="E1" s="7"/>
      <c r="F1" s="7"/>
      <c r="G1" s="7"/>
      <c r="H1" s="7"/>
      <c r="I1" s="7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1"/>
      <c r="IN1" s="21"/>
      <c r="IO1" s="21"/>
      <c r="IP1" s="21"/>
      <c r="IQ1" s="21"/>
      <c r="IR1" s="21"/>
    </row>
    <row r="2" s="2" customForma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7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</row>
    <row r="4" ht="24" spans="1:19">
      <c r="A4" s="11">
        <v>1</v>
      </c>
      <c r="B4" s="12" t="str">
        <f>'[1]第十五批汽车-以旧换新审定表 '!B6</f>
        <v>刘光成</v>
      </c>
      <c r="C4" s="13" t="str">
        <f>'[1]第十五批汽车-以旧换新审定表 '!Q6</f>
        <v>2025-08-21</v>
      </c>
      <c r="D4" s="14" t="str">
        <f>'[1]第十五批汽车-以旧换新审定表 '!H6</f>
        <v>石嘴山市万广谊汽车服务有限公司</v>
      </c>
      <c r="E4" s="15">
        <f>'[1]第十五批汽车-以旧换新审定表 '!R6</f>
        <v>86900</v>
      </c>
      <c r="F4" s="9" t="str">
        <f>'[1]第十五批汽车-以旧换新审定表 '!K6</f>
        <v>燃油</v>
      </c>
      <c r="G4" s="16">
        <f>'[1]第十五批汽车-以旧换新审定表 '!W6</f>
        <v>11000</v>
      </c>
      <c r="H4" s="16">
        <f>'[1]第十五批汽车-以旧换新审定表 '!X6</f>
        <v>11000</v>
      </c>
      <c r="I4" s="16"/>
      <c r="J4" s="2"/>
      <c r="K4" s="2"/>
      <c r="L4" s="2"/>
      <c r="M4" s="2"/>
      <c r="N4" s="2"/>
      <c r="O4" s="2"/>
      <c r="P4" s="2"/>
      <c r="Q4" s="2"/>
      <c r="R4" s="2"/>
      <c r="S4" s="2"/>
    </row>
    <row r="5" ht="24" spans="1:19">
      <c r="A5" s="11">
        <v>2</v>
      </c>
      <c r="B5" s="12" t="str">
        <f>'[1]第十五批汽车-以旧换新审定表 '!B7</f>
        <v>李成财</v>
      </c>
      <c r="C5" s="13" t="str">
        <f>'[1]第十五批汽车-以旧换新审定表 '!Q7</f>
        <v>2025-09-07</v>
      </c>
      <c r="D5" s="14" t="str">
        <f>'[1]第十五批汽车-以旧换新审定表 '!H7</f>
        <v>宁夏六顺汽车销售服务有限公司</v>
      </c>
      <c r="E5" s="15">
        <f>'[1]第十五批汽车-以旧换新审定表 '!R7</f>
        <v>67000</v>
      </c>
      <c r="F5" s="9" t="str">
        <f>'[1]第十五批汽车-以旧换新审定表 '!K7</f>
        <v>燃油</v>
      </c>
      <c r="G5" s="16">
        <f>'[1]第十五批汽车-以旧换新审定表 '!W7</f>
        <v>11000</v>
      </c>
      <c r="H5" s="16">
        <f>'[1]第十五批汽车-以旧换新审定表 '!X7</f>
        <v>11000</v>
      </c>
      <c r="I5" s="16"/>
      <c r="J5" s="2"/>
      <c r="K5" s="2"/>
      <c r="L5" s="2"/>
      <c r="M5" s="2"/>
      <c r="N5" s="2"/>
      <c r="O5" s="2"/>
      <c r="P5" s="2"/>
      <c r="Q5" s="2"/>
      <c r="R5" s="2"/>
      <c r="S5" s="2"/>
    </row>
    <row r="6" ht="24" spans="1:19">
      <c r="A6" s="11">
        <v>3</v>
      </c>
      <c r="B6" s="12" t="str">
        <f>'[1]第十五批汽车-以旧换新审定表 '!B8</f>
        <v>闻发明</v>
      </c>
      <c r="C6" s="13" t="str">
        <f>'[1]第十五批汽车-以旧换新审定表 '!Q8</f>
        <v>2025-08-30</v>
      </c>
      <c r="D6" s="14" t="str">
        <f>'[1]第十五批汽车-以旧换新审定表 '!H8</f>
        <v>宁夏森亚汽车销售有限公司</v>
      </c>
      <c r="E6" s="15">
        <f>'[1]第十五批汽车-以旧换新审定表 '!R8</f>
        <v>97900</v>
      </c>
      <c r="F6" s="9" t="str">
        <f>'[1]第十五批汽车-以旧换新审定表 '!K8</f>
        <v>燃油</v>
      </c>
      <c r="G6" s="16">
        <f>'[1]第十五批汽车-以旧换新审定表 '!W8</f>
        <v>11000</v>
      </c>
      <c r="H6" s="16">
        <f>'[1]第十五批汽车-以旧换新审定表 '!X8</f>
        <v>11000</v>
      </c>
      <c r="I6" s="16"/>
      <c r="J6" s="2"/>
      <c r="K6" s="2"/>
      <c r="L6" s="2"/>
      <c r="M6" s="2"/>
      <c r="N6" s="2"/>
      <c r="O6" s="2"/>
      <c r="P6" s="2"/>
      <c r="Q6" s="2"/>
      <c r="R6" s="2"/>
      <c r="S6" s="2"/>
    </row>
    <row r="7" ht="24" spans="1:19">
      <c r="A7" s="11">
        <v>4</v>
      </c>
      <c r="B7" s="12" t="str">
        <f>'[1]第十五批汽车-以旧换新审定表 '!B9</f>
        <v>杨向荣</v>
      </c>
      <c r="C7" s="13" t="str">
        <f>'[1]第十五批汽车-以旧换新审定表 '!Q9</f>
        <v>2025-08-31</v>
      </c>
      <c r="D7" s="14" t="str">
        <f>'[1]第十五批汽车-以旧换新审定表 '!H9</f>
        <v>石嘴山路特汽车销售服务有限公司</v>
      </c>
      <c r="E7" s="15">
        <f>'[1]第十五批汽车-以旧换新审定表 '!R9</f>
        <v>96900</v>
      </c>
      <c r="F7" s="9" t="str">
        <f>'[1]第十五批汽车-以旧换新审定表 '!K9</f>
        <v>燃油</v>
      </c>
      <c r="G7" s="16">
        <f>'[1]第十五批汽车-以旧换新审定表 '!W9</f>
        <v>11000</v>
      </c>
      <c r="H7" s="16">
        <f>'[1]第十五批汽车-以旧换新审定表 '!X9</f>
        <v>11000</v>
      </c>
      <c r="I7" s="16"/>
      <c r="J7" s="2"/>
      <c r="K7" s="2"/>
      <c r="L7" s="2"/>
      <c r="M7" s="2"/>
      <c r="N7" s="2"/>
      <c r="O7" s="2"/>
      <c r="P7" s="2"/>
      <c r="Q7" s="2"/>
      <c r="R7" s="2"/>
      <c r="S7" s="2"/>
    </row>
    <row r="8" ht="24" spans="1:19">
      <c r="A8" s="11">
        <v>5</v>
      </c>
      <c r="B8" s="12" t="str">
        <f>'[1]第十五批汽车-以旧换新审定表 '!B10</f>
        <v>黄高楼</v>
      </c>
      <c r="C8" s="13" t="str">
        <f>'[1]第十五批汽车-以旧换新审定表 '!Q10</f>
        <v>2025-08-31</v>
      </c>
      <c r="D8" s="14" t="str">
        <f>'[1]第十五批汽车-以旧换新审定表 '!H10</f>
        <v>石嘴山路特汽车销售服务有限公司</v>
      </c>
      <c r="E8" s="15">
        <f>'[1]第十五批汽车-以旧换新审定表 '!R10</f>
        <v>100100</v>
      </c>
      <c r="F8" s="9" t="str">
        <f>'[1]第十五批汽车-以旧换新审定表 '!K10</f>
        <v>燃油</v>
      </c>
      <c r="G8" s="16">
        <f>'[1]第十五批汽车-以旧换新审定表 '!W10</f>
        <v>13000</v>
      </c>
      <c r="H8" s="16">
        <f>'[1]第十五批汽车-以旧换新审定表 '!X10</f>
        <v>13000</v>
      </c>
      <c r="I8" s="16"/>
      <c r="J8" s="2"/>
      <c r="K8" s="2"/>
      <c r="L8" s="2"/>
      <c r="M8" s="2"/>
      <c r="N8" s="2"/>
      <c r="O8" s="2"/>
      <c r="P8" s="2"/>
      <c r="Q8" s="2"/>
      <c r="R8" s="2"/>
      <c r="S8" s="2"/>
    </row>
    <row r="9" ht="24" spans="1:19">
      <c r="A9" s="11">
        <v>6</v>
      </c>
      <c r="B9" s="12" t="str">
        <f>'[1]第十五批汽车-以旧换新审定表 '!B11</f>
        <v>郝华倩</v>
      </c>
      <c r="C9" s="13" t="str">
        <f>'[1]第十五批汽车-以旧换新审定表 '!Q11</f>
        <v>2025-09-19</v>
      </c>
      <c r="D9" s="14" t="str">
        <f>'[1]第十五批汽车-以旧换新审定表 '!H11</f>
        <v>宁夏六顺汽车销售服务有限公司</v>
      </c>
      <c r="E9" s="15">
        <f>'[1]第十五批汽车-以旧换新审定表 '!R11</f>
        <v>113800</v>
      </c>
      <c r="F9" s="9" t="str">
        <f>'[1]第十五批汽车-以旧换新审定表 '!K11</f>
        <v>燃油</v>
      </c>
      <c r="G9" s="16">
        <f>'[1]第十五批汽车-以旧换新审定表 '!W11</f>
        <v>13000</v>
      </c>
      <c r="H9" s="16">
        <f>'[1]第十五批汽车-以旧换新审定表 '!X11</f>
        <v>13000</v>
      </c>
      <c r="I9" s="16"/>
      <c r="J9" s="2"/>
      <c r="K9" s="2"/>
      <c r="L9" s="2"/>
      <c r="M9" s="2"/>
      <c r="N9" s="2"/>
      <c r="O9" s="2"/>
      <c r="P9" s="2"/>
      <c r="Q9" s="2"/>
      <c r="R9" s="2"/>
      <c r="S9" s="2"/>
    </row>
    <row r="10" ht="24" spans="1:19">
      <c r="A10" s="11">
        <v>7</v>
      </c>
      <c r="B10" s="12" t="str">
        <f>'[1]第十五批汽车-以旧换新审定表 '!B12</f>
        <v>张海瑞</v>
      </c>
      <c r="C10" s="13" t="str">
        <f>'[1]第十五批汽车-以旧换新审定表 '!Q12</f>
        <v>2025-09-02</v>
      </c>
      <c r="D10" s="14" t="str">
        <f>'[1]第十五批汽车-以旧换新审定表 '!H12</f>
        <v>石嘴山市万广谊汽车服务有限公司</v>
      </c>
      <c r="E10" s="15">
        <f>'[1]第十五批汽车-以旧换新审定表 '!R12</f>
        <v>50100</v>
      </c>
      <c r="F10" s="9" t="str">
        <f>'[1]第十五批汽车-以旧换新审定表 '!K12</f>
        <v>新能源</v>
      </c>
      <c r="G10" s="16">
        <f>'[1]第十五批汽车-以旧换新审定表 '!W12</f>
        <v>13000</v>
      </c>
      <c r="H10" s="16">
        <f>'[1]第十五批汽车-以旧换新审定表 '!X12</f>
        <v>13000</v>
      </c>
      <c r="I10" s="16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24" spans="1:19">
      <c r="A11" s="11">
        <v>8</v>
      </c>
      <c r="B11" s="12" t="str">
        <f>'[1]第十五批汽车-以旧换新审定表 '!B13</f>
        <v>樊雪</v>
      </c>
      <c r="C11" s="13" t="str">
        <f>'[1]第十五批汽车-以旧换新审定表 '!Q13</f>
        <v>2025-08-24</v>
      </c>
      <c r="D11" s="14" t="str">
        <f>'[1]第十五批汽车-以旧换新审定表 '!H13</f>
        <v>宁夏五宝汽车销售服务有限公司石嘴山分公司</v>
      </c>
      <c r="E11" s="15">
        <f>'[1]第十五批汽车-以旧换新审定表 '!R13</f>
        <v>72700</v>
      </c>
      <c r="F11" s="9" t="str">
        <f>'[1]第十五批汽车-以旧换新审定表 '!K13</f>
        <v>新能源</v>
      </c>
      <c r="G11" s="16">
        <f>'[1]第十五批汽车-以旧换新审定表 '!W13</f>
        <v>13000</v>
      </c>
      <c r="H11" s="16">
        <f>'[1]第十五批汽车-以旧换新审定表 '!X13</f>
        <v>13000</v>
      </c>
      <c r="I11" s="16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24" spans="1:19">
      <c r="A12" s="11">
        <v>9</v>
      </c>
      <c r="B12" s="12" t="str">
        <f>'[1]第十五批汽车-以旧换新审定表 '!B14</f>
        <v>李珂</v>
      </c>
      <c r="C12" s="13" t="str">
        <f>'[1]第十五批汽车-以旧换新审定表 '!Q14</f>
        <v>2025-08-22</v>
      </c>
      <c r="D12" s="14" t="str">
        <f>'[1]第十五批汽车-以旧换新审定表 '!H14</f>
        <v>宁夏宁辰汽车销售服务有限公司</v>
      </c>
      <c r="E12" s="15">
        <f>'[1]第十五批汽车-以旧换新审定表 '!R14</f>
        <v>64300</v>
      </c>
      <c r="F12" s="9" t="str">
        <f>'[1]第十五批汽车-以旧换新审定表 '!K14</f>
        <v>新能源</v>
      </c>
      <c r="G12" s="16">
        <f>'[1]第十五批汽车-以旧换新审定表 '!W14</f>
        <v>13000</v>
      </c>
      <c r="H12" s="16">
        <f>'[1]第十五批汽车-以旧换新审定表 '!X14</f>
        <v>13000</v>
      </c>
      <c r="I12" s="16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24" spans="1:19">
      <c r="A13" s="11">
        <v>10</v>
      </c>
      <c r="B13" s="12" t="str">
        <f>'[1]第十五批汽车-以旧换新审定表 '!B15</f>
        <v>张美录</v>
      </c>
      <c r="C13" s="13" t="str">
        <f>'[1]第十五批汽车-以旧换新审定表 '!Q15</f>
        <v>2025-08-17</v>
      </c>
      <c r="D13" s="14" t="str">
        <f>'[1]第十五批汽车-以旧换新审定表 '!H15</f>
        <v>宁夏宁辰汽车销售服务有限公司</v>
      </c>
      <c r="E13" s="15">
        <f>'[1]第十五批汽车-以旧换新审定表 '!R15</f>
        <v>71800</v>
      </c>
      <c r="F13" s="9" t="str">
        <f>'[1]第十五批汽车-以旧换新审定表 '!K15</f>
        <v>新能源</v>
      </c>
      <c r="G13" s="16">
        <f>'[1]第十五批汽车-以旧换新审定表 '!W15</f>
        <v>13000</v>
      </c>
      <c r="H13" s="16">
        <f>'[1]第十五批汽车-以旧换新审定表 '!X15</f>
        <v>13000</v>
      </c>
      <c r="I13" s="16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24" spans="1:19">
      <c r="A14" s="11">
        <v>11</v>
      </c>
      <c r="B14" s="12" t="str">
        <f>'[1]第十五批汽车-以旧换新审定表 '!B16</f>
        <v>丁晓军</v>
      </c>
      <c r="C14" s="13" t="str">
        <f>'[1]第十五批汽车-以旧换新审定表 '!Q16</f>
        <v>2025-08-31</v>
      </c>
      <c r="D14" s="14" t="str">
        <f>'[1]第十五批汽车-以旧换新审定表 '!H16</f>
        <v>宁夏德福致信汽车贸易有限公司</v>
      </c>
      <c r="E14" s="15">
        <f>'[1]第十五批汽车-以旧换新审定表 '!R16</f>
        <v>74800</v>
      </c>
      <c r="F14" s="9" t="str">
        <f>'[1]第十五批汽车-以旧换新审定表 '!K16</f>
        <v>新能源</v>
      </c>
      <c r="G14" s="16">
        <f>'[1]第十五批汽车-以旧换新审定表 '!W16</f>
        <v>13000</v>
      </c>
      <c r="H14" s="16">
        <f>'[1]第十五批汽车-以旧换新审定表 '!X16</f>
        <v>13000</v>
      </c>
      <c r="I14" s="16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24" spans="1:19">
      <c r="A15" s="11">
        <v>12</v>
      </c>
      <c r="B15" s="12" t="str">
        <f>'[1]第十五批汽车-以旧换新审定表 '!B17</f>
        <v>王永红</v>
      </c>
      <c r="C15" s="13" t="str">
        <f>'[1]第十五批汽车-以旧换新审定表 '!Q17</f>
        <v>2025-09-02</v>
      </c>
      <c r="D15" s="14" t="str">
        <f>'[1]第十五批汽车-以旧换新审定表 '!H17</f>
        <v>宁夏德福致信汽车贸易有限公司</v>
      </c>
      <c r="E15" s="15">
        <f>'[1]第十五批汽车-以旧换新审定表 '!R17</f>
        <v>117800</v>
      </c>
      <c r="F15" s="9" t="str">
        <f>'[1]第十五批汽车-以旧换新审定表 '!K17</f>
        <v>新能源</v>
      </c>
      <c r="G15" s="16">
        <f>'[1]第十五批汽车-以旧换新审定表 '!W17</f>
        <v>15000</v>
      </c>
      <c r="H15" s="16">
        <f>'[1]第十五批汽车-以旧换新审定表 '!X17</f>
        <v>15000</v>
      </c>
      <c r="I15" s="16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24" spans="1:19">
      <c r="A16" s="11">
        <v>13</v>
      </c>
      <c r="B16" s="12" t="str">
        <f>'[1]第十五批汽车-以旧换新审定表 '!B18</f>
        <v>孟建华</v>
      </c>
      <c r="C16" s="13" t="str">
        <f>'[1]第十五批汽车-以旧换新审定表 '!Q18</f>
        <v>2025-08-31</v>
      </c>
      <c r="D16" s="14" t="str">
        <f>'[1]第十五批汽车-以旧换新审定表 '!H18</f>
        <v>石嘴山路特汽车销售服务有限公司</v>
      </c>
      <c r="E16" s="15">
        <f>'[1]第十五批汽车-以旧换新审定表 '!R18</f>
        <v>116600</v>
      </c>
      <c r="F16" s="9" t="str">
        <f>'[1]第十五批汽车-以旧换新审定表 '!K18</f>
        <v>新能源</v>
      </c>
      <c r="G16" s="16">
        <f>'[1]第十五批汽车-以旧换新审定表 '!W18</f>
        <v>15000</v>
      </c>
      <c r="H16" s="16">
        <f>'[1]第十五批汽车-以旧换新审定表 '!X18</f>
        <v>15000</v>
      </c>
      <c r="I16" s="16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24" spans="1:19">
      <c r="A17" s="11">
        <v>14</v>
      </c>
      <c r="B17" s="12" t="str">
        <f>'[1]第十五批汽车-以旧换新审定表 '!B19</f>
        <v>孔丽</v>
      </c>
      <c r="C17" s="13" t="str">
        <f>'[1]第十五批汽车-以旧换新审定表 '!Q19</f>
        <v>2025-08-24</v>
      </c>
      <c r="D17" s="14" t="str">
        <f>'[1]第十五批汽车-以旧换新审定表 '!H19</f>
        <v>宁夏宁辰汽车销售服务有限公司</v>
      </c>
      <c r="E17" s="15">
        <f>'[1]第十五批汽车-以旧换新审定表 '!R19</f>
        <v>145800</v>
      </c>
      <c r="F17" s="9" t="str">
        <f>'[1]第十五批汽车-以旧换新审定表 '!K19</f>
        <v>新能源</v>
      </c>
      <c r="G17" s="16">
        <f>'[1]第十五批汽车-以旧换新审定表 '!W19</f>
        <v>15000</v>
      </c>
      <c r="H17" s="16">
        <f>'[1]第十五批汽车-以旧换新审定表 '!X19</f>
        <v>15000</v>
      </c>
      <c r="I17" s="16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24" spans="1:19">
      <c r="A18" s="11">
        <v>15</v>
      </c>
      <c r="B18" s="12" t="str">
        <f>'[1]第十五批汽车-以旧换新审定表 '!B20</f>
        <v>闫宁生</v>
      </c>
      <c r="C18" s="13" t="str">
        <f>'[1]第十五批汽车-以旧换新审定表 '!Q20</f>
        <v>2025-09-01</v>
      </c>
      <c r="D18" s="14" t="str">
        <f>'[1]第十五批汽车-以旧换新审定表 '!H20</f>
        <v>宁夏德福致信汽车贸易有限公司</v>
      </c>
      <c r="E18" s="15">
        <f>'[1]第十五批汽车-以旧换新审定表 '!R20</f>
        <v>150800</v>
      </c>
      <c r="F18" s="9" t="str">
        <f>'[1]第十五批汽车-以旧换新审定表 '!K20</f>
        <v>新能源</v>
      </c>
      <c r="G18" s="16">
        <f>'[1]第十五批汽车-以旧换新审定表 '!W20</f>
        <v>15000</v>
      </c>
      <c r="H18" s="16">
        <f>'[1]第十五批汽车-以旧换新审定表 '!X20</f>
        <v>15000</v>
      </c>
      <c r="I18" s="16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24" spans="1:19">
      <c r="A19" s="11">
        <v>16</v>
      </c>
      <c r="B19" s="12" t="str">
        <f>'[1]第十五批汽车-以旧换新审定表 '!B21</f>
        <v>刘洋</v>
      </c>
      <c r="C19" s="13" t="str">
        <f>'[1]第十五批汽车-以旧换新审定表 '!Q21</f>
        <v>2025-08-25</v>
      </c>
      <c r="D19" s="14" t="str">
        <f>'[1]第十五批汽车-以旧换新审定表 '!H21</f>
        <v>石嘴山路特汽车销售服务有限公司</v>
      </c>
      <c r="E19" s="15">
        <f>'[1]第十五批汽车-以旧换新审定表 '!R21</f>
        <v>152900</v>
      </c>
      <c r="F19" s="9" t="str">
        <f>'[1]第十五批汽车-以旧换新审定表 '!K21</f>
        <v>新能源</v>
      </c>
      <c r="G19" s="16">
        <f>'[1]第十五批汽车-以旧换新审定表 '!W21</f>
        <v>15000</v>
      </c>
      <c r="H19" s="16">
        <f>'[1]第十五批汽车-以旧换新审定表 '!X21</f>
        <v>15000</v>
      </c>
      <c r="I19" s="16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24" spans="1:19">
      <c r="A20" s="11">
        <v>17</v>
      </c>
      <c r="B20" s="12" t="str">
        <f>'[1]第十五批汽车-以旧换新审定表 '!B22</f>
        <v>王平</v>
      </c>
      <c r="C20" s="13" t="str">
        <f>'[1]第十五批汽车-以旧换新审定表 '!Q22</f>
        <v>2025-08-29</v>
      </c>
      <c r="D20" s="14" t="str">
        <f>'[1]第十五批汽车-以旧换新审定表 '!H22</f>
        <v>宁夏德福致信汽车贸易有限公司</v>
      </c>
      <c r="E20" s="15">
        <f>'[1]第十五批汽车-以旧换新审定表 '!R22</f>
        <v>100800</v>
      </c>
      <c r="F20" s="9" t="str">
        <f>'[1]第十五批汽车-以旧换新审定表 '!K22</f>
        <v>新能源</v>
      </c>
      <c r="G20" s="16">
        <f>'[1]第十五批汽车-以旧换新审定表 '!W22</f>
        <v>15000</v>
      </c>
      <c r="H20" s="16">
        <f>'[1]第十五批汽车-以旧换新审定表 '!X22</f>
        <v>15000</v>
      </c>
      <c r="I20" s="1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24" spans="1:19">
      <c r="A21" s="11">
        <v>18</v>
      </c>
      <c r="B21" s="12" t="str">
        <f>'[1]第十五批汽车-以旧换新审定表 '!B23</f>
        <v>高宇慧</v>
      </c>
      <c r="C21" s="13" t="str">
        <f>'[1]第十五批汽车-以旧换新审定表 '!Q23</f>
        <v>2025-08-28</v>
      </c>
      <c r="D21" s="14" t="str">
        <f>'[1]第十五批汽车-以旧换新审定表 '!H23</f>
        <v>石嘴山路特汽车销售服务有限公司</v>
      </c>
      <c r="E21" s="15">
        <f>'[1]第十五批汽车-以旧换新审定表 '!R23</f>
        <v>118900</v>
      </c>
      <c r="F21" s="9" t="str">
        <f>'[1]第十五批汽车-以旧换新审定表 '!K23</f>
        <v>新能源</v>
      </c>
      <c r="G21" s="16">
        <f>'[1]第十五批汽车-以旧换新审定表 '!W23</f>
        <v>15000</v>
      </c>
      <c r="H21" s="16">
        <f>'[1]第十五批汽车-以旧换新审定表 '!X23</f>
        <v>15000</v>
      </c>
      <c r="I21" s="1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24" spans="1:19">
      <c r="A22" s="11">
        <v>19</v>
      </c>
      <c r="B22" s="12" t="str">
        <f>'[1]第十五批汽车-以旧换新审定表 '!B24</f>
        <v>刘占峰</v>
      </c>
      <c r="C22" s="13" t="str">
        <f>'[1]第十五批汽车-以旧换新审定表 '!Q24</f>
        <v>2025-09-01</v>
      </c>
      <c r="D22" s="14" t="str">
        <f>'[1]第十五批汽车-以旧换新审定表 '!H24</f>
        <v>石嘴山市星耀汽车销售服务有限公司</v>
      </c>
      <c r="E22" s="15">
        <f>'[1]第十五批汽车-以旧换新审定表 '!R24</f>
        <v>111000</v>
      </c>
      <c r="F22" s="9" t="str">
        <f>'[1]第十五批汽车-以旧换新审定表 '!K24</f>
        <v>新能源</v>
      </c>
      <c r="G22" s="16">
        <f>'[1]第十五批汽车-以旧换新审定表 '!W24</f>
        <v>15000</v>
      </c>
      <c r="H22" s="16">
        <f>'[1]第十五批汽车-以旧换新审定表 '!X24</f>
        <v>15000</v>
      </c>
      <c r="I22" s="1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24" spans="1:19">
      <c r="A23" s="11">
        <v>20</v>
      </c>
      <c r="B23" s="12" t="str">
        <f>'[1]第十五批汽车-以旧换新审定表 '!B25</f>
        <v>王鹏辉</v>
      </c>
      <c r="C23" s="13" t="str">
        <f>'[1]第十五批汽车-以旧换新审定表 '!Q25</f>
        <v>2025-08-11</v>
      </c>
      <c r="D23" s="14" t="str">
        <f>'[1]第十五批汽车-以旧换新审定表 '!H25</f>
        <v>石嘴山路特汽车销售服务有限公司</v>
      </c>
      <c r="E23" s="15">
        <f>'[1]第十五批汽车-以旧换新审定表 '!R25</f>
        <v>71900</v>
      </c>
      <c r="F23" s="9" t="str">
        <f>'[1]第十五批汽车-以旧换新审定表 '!K25</f>
        <v>燃油</v>
      </c>
      <c r="G23" s="16">
        <f>'[1]第十五批汽车-以旧换新审定表 '!W25</f>
        <v>11000</v>
      </c>
      <c r="H23" s="16">
        <f>'[1]第十五批汽车-以旧换新审定表 '!X25</f>
        <v>11000</v>
      </c>
      <c r="I23" s="1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24" spans="1:19">
      <c r="A24" s="11">
        <v>21</v>
      </c>
      <c r="B24" s="12" t="str">
        <f>'[1]第十五批汽车-以旧换新审定表 '!B26</f>
        <v>哈亮</v>
      </c>
      <c r="C24" s="13" t="str">
        <f>'[1]第十五批汽车-以旧换新审定表 '!Q26</f>
        <v>2025-09-04</v>
      </c>
      <c r="D24" s="14" t="str">
        <f>'[1]第十五批汽车-以旧换新审定表 '!H26</f>
        <v>宁夏瑞静汽车销售服务有限公司大武口分公司</v>
      </c>
      <c r="E24" s="15">
        <f>'[1]第十五批汽车-以旧换新审定表 '!R26</f>
        <v>109100</v>
      </c>
      <c r="F24" s="9" t="str">
        <f>'[1]第十五批汽车-以旧换新审定表 '!K26</f>
        <v>燃油</v>
      </c>
      <c r="G24" s="16">
        <f>'[1]第十五批汽车-以旧换新审定表 '!W26</f>
        <v>13000</v>
      </c>
      <c r="H24" s="16">
        <f>'[1]第十五批汽车-以旧换新审定表 '!X26</f>
        <v>13000</v>
      </c>
      <c r="I24" s="1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24" spans="1:19">
      <c r="A25" s="11">
        <v>22</v>
      </c>
      <c r="B25" s="12" t="str">
        <f>'[1]第十五批汽车-以旧换新审定表 '!B27</f>
        <v>兰小伟</v>
      </c>
      <c r="C25" s="13" t="str">
        <f>'[1]第十五批汽车-以旧换新审定表 '!Q27</f>
        <v>2025-09-02</v>
      </c>
      <c r="D25" s="14" t="str">
        <f>'[1]第十五批汽车-以旧换新审定表 '!H27</f>
        <v>石嘴山市星耀汽车销售服务有限公司</v>
      </c>
      <c r="E25" s="15">
        <f>'[1]第十五批汽车-以旧换新审定表 '!R27</f>
        <v>74300</v>
      </c>
      <c r="F25" s="9" t="str">
        <f>'[1]第十五批汽车-以旧换新审定表 '!K27</f>
        <v>新能源</v>
      </c>
      <c r="G25" s="16">
        <f>'[1]第十五批汽车-以旧换新审定表 '!W27</f>
        <v>13000</v>
      </c>
      <c r="H25" s="16">
        <f>'[1]第十五批汽车-以旧换新审定表 '!X27</f>
        <v>13000</v>
      </c>
      <c r="I25" s="1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24" spans="1:19">
      <c r="A26" s="11">
        <v>23</v>
      </c>
      <c r="B26" s="12" t="str">
        <f>'[1]第十五批汽车-以旧换新审定表 '!B28</f>
        <v>刘阳</v>
      </c>
      <c r="C26" s="13" t="str">
        <f>'[1]第十五批汽车-以旧换新审定表 '!Q28</f>
        <v>2025-09-04</v>
      </c>
      <c r="D26" s="14" t="str">
        <f>'[1]第十五批汽车-以旧换新审定表 '!H28</f>
        <v>宁夏五宝汽车销售服务有限公司石嘴山分公司</v>
      </c>
      <c r="E26" s="15">
        <f>'[1]第十五批汽车-以旧换新审定表 '!R28</f>
        <v>56800</v>
      </c>
      <c r="F26" s="9" t="str">
        <f>'[1]第十五批汽车-以旧换新审定表 '!K28</f>
        <v>新能源</v>
      </c>
      <c r="G26" s="16">
        <f>'[1]第十五批汽车-以旧换新审定表 '!W28</f>
        <v>13000</v>
      </c>
      <c r="H26" s="16">
        <f>'[1]第十五批汽车-以旧换新审定表 '!X28</f>
        <v>13000</v>
      </c>
      <c r="I26" s="1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24" spans="1:19">
      <c r="A27" s="11">
        <v>24</v>
      </c>
      <c r="B27" s="12" t="str">
        <f>'[1]第十五批汽车-以旧换新审定表 '!B29</f>
        <v>程荃</v>
      </c>
      <c r="C27" s="13" t="str">
        <f>'[1]第十五批汽车-以旧换新审定表 '!Q29</f>
        <v>2025-08-19</v>
      </c>
      <c r="D27" s="14" t="str">
        <f>'[1]第十五批汽车-以旧换新审定表 '!H29</f>
        <v>石嘴山路特汽车销售服务有限公司</v>
      </c>
      <c r="E27" s="15">
        <f>'[1]第十五批汽车-以旧换新审定表 '!R29</f>
        <v>199900</v>
      </c>
      <c r="F27" s="9" t="str">
        <f>'[1]第十五批汽车-以旧换新审定表 '!K29</f>
        <v>新能源</v>
      </c>
      <c r="G27" s="16">
        <f>'[1]第十五批汽车-以旧换新审定表 '!W29</f>
        <v>15000</v>
      </c>
      <c r="H27" s="16">
        <f>'[1]第十五批汽车-以旧换新审定表 '!X29</f>
        <v>15000</v>
      </c>
      <c r="I27" s="1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24" spans="1:19">
      <c r="A28" s="11">
        <v>25</v>
      </c>
      <c r="B28" s="12" t="str">
        <f>'[1]第十五批汽车-以旧换新审定表 '!B30</f>
        <v>杨秀萍</v>
      </c>
      <c r="C28" s="13" t="str">
        <f>'[1]第十五批汽车-以旧换新审定表 '!Q30</f>
        <v>2025-10-07</v>
      </c>
      <c r="D28" s="14" t="str">
        <f>'[1]第十五批汽车-以旧换新审定表 '!H30</f>
        <v>石嘴山市骏晟商贸有限公司</v>
      </c>
      <c r="E28" s="15">
        <f>'[1]第十五批汽车-以旧换新审定表 '!R30</f>
        <v>110000</v>
      </c>
      <c r="F28" s="9" t="str">
        <f>'[1]第十五批汽车-以旧换新审定表 '!K30</f>
        <v>新能源</v>
      </c>
      <c r="G28" s="16">
        <f>'[1]第十五批汽车-以旧换新审定表 '!W30</f>
        <v>15000</v>
      </c>
      <c r="H28" s="16">
        <f>'[1]第十五批汽车-以旧换新审定表 '!X30</f>
        <v>15000</v>
      </c>
      <c r="I28" s="1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24" customHeight="1" spans="1:19">
      <c r="A29" s="11">
        <v>26</v>
      </c>
      <c r="B29" s="12" t="str">
        <f>'[1]第十五批汽车-以旧换新审定表 '!B31</f>
        <v>许延田</v>
      </c>
      <c r="C29" s="13" t="str">
        <f>'[1]第十五批汽车-以旧换新审定表 '!Q31</f>
        <v>2025-08-27</v>
      </c>
      <c r="D29" s="14" t="str">
        <f>'[1]第十五批汽车-以旧换新审定表 '!H31</f>
        <v>石嘴山路特汽车销售服务有限公司</v>
      </c>
      <c r="E29" s="15">
        <f>'[1]第十五批汽车-以旧换新审定表 '!R31</f>
        <v>89400</v>
      </c>
      <c r="F29" s="9" t="str">
        <f>'[1]第十五批汽车-以旧换新审定表 '!K31</f>
        <v>燃油</v>
      </c>
      <c r="G29" s="16">
        <f>'[1]第十五批汽车-以旧换新审定表 '!W31</f>
        <v>11000</v>
      </c>
      <c r="H29" s="16">
        <f>'[1]第十五批汽车-以旧换新审定表 '!X31</f>
        <v>11000</v>
      </c>
      <c r="I29" s="1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="3" customFormat="1" ht="21" customHeight="1" spans="1:19">
      <c r="A30" s="17"/>
      <c r="B30" s="17" t="s">
        <v>11</v>
      </c>
      <c r="C30" s="13"/>
      <c r="D30" s="14"/>
      <c r="E30" s="18">
        <f>SUM(E4:E29)</f>
        <v>2622300</v>
      </c>
      <c r="F30" s="9"/>
      <c r="G30" s="18">
        <f>SUM(G4:G29)</f>
        <v>346000</v>
      </c>
      <c r="H30" s="18">
        <f>SUM(H4:H29)</f>
        <v>346000</v>
      </c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20" customHeight="1" spans="5:19">
      <c r="E31" s="5">
        <f>E30-'[1]第十五批汽车-以旧换新审定表 '!R33</f>
        <v>-100100</v>
      </c>
      <c r="F31" s="19"/>
      <c r="G31" s="19">
        <f>G30-'[1]第十五批汽车-以旧换新审定表 '!W33</f>
        <v>-13000</v>
      </c>
      <c r="H31" s="19">
        <f>H30-'[1]第十五批汽车-以旧换新审定表 '!X33</f>
        <v>0</v>
      </c>
      <c r="S31" s="5"/>
    </row>
    <row r="32" ht="20" customHeight="1" spans="19:19">
      <c r="S32" s="5"/>
    </row>
    <row r="33" ht="20" customHeight="1" spans="19:19">
      <c r="S33" s="5"/>
    </row>
    <row r="34" ht="20" customHeight="1" spans="19:19">
      <c r="S34" s="5"/>
    </row>
    <row r="35" ht="20" customHeight="1" spans="19:19">
      <c r="S35" s="5"/>
    </row>
    <row r="36" ht="20" customHeight="1" spans="19:19">
      <c r="S36" s="5"/>
    </row>
    <row r="37" ht="20" customHeight="1" spans="19:19">
      <c r="S37" s="5"/>
    </row>
    <row r="38" ht="20" customHeight="1" spans="19:19">
      <c r="S38" s="5"/>
    </row>
    <row r="39" spans="19:19">
      <c r="S39" s="5"/>
    </row>
    <row r="40" spans="19:19">
      <c r="S40" s="5"/>
    </row>
    <row r="41" spans="19:19">
      <c r="S41" s="5"/>
    </row>
    <row r="42" spans="19:19">
      <c r="S42" s="5"/>
    </row>
    <row r="43" spans="19:19">
      <c r="S43" s="5"/>
    </row>
    <row r="44" spans="19:19">
      <c r="S44" s="5"/>
    </row>
    <row r="45" spans="19:19">
      <c r="S45" s="5"/>
    </row>
    <row r="46" spans="19:19">
      <c r="S46" s="5"/>
    </row>
    <row r="47" spans="19:19">
      <c r="S47" s="5"/>
    </row>
  </sheetData>
  <autoFilter xmlns:etc="http://www.wps.cn/officeDocument/2017/etCustomData" ref="A3:IR31" etc:filterBottomFollowUsedRange="0">
    <extLst/>
  </autoFilter>
  <mergeCells count="2">
    <mergeCell ref="A1:I1"/>
    <mergeCell ref="A2:I2"/>
  </mergeCells>
  <pageMargins left="0.550694444444444" right="0.393055555555556" top="0.590277777777778" bottom="0.590277777777778" header="0.5" footer="0.393055555555556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第十五批汽车-汇总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zhengda-lxh</dc:creator>
  <cp:lastModifiedBy>啵</cp:lastModifiedBy>
  <dcterms:created xsi:type="dcterms:W3CDTF">2025-11-18T10:46:00Z</dcterms:created>
  <dcterms:modified xsi:type="dcterms:W3CDTF">2025-11-18T02:52:44Z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A064079179DC4D73BBB8749E7D73C7E5_13</vt:lpwstr>
  </property>
  <property fmtid="{D5CDD505-2E9C-101B-9397-08002B2CF9AE}" pid="3" name="KSOProductBuildVer">
    <vt:lpwstr>2052-12.1.0.22529</vt:lpwstr>
  </property>
</Properties>
</file>