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Sheet1!$A$1:$L$28</definedName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<sst xmlns="http://schemas.openxmlformats.org/spreadsheetml/2006/main" count="132" uniqueCount="83">
  <si>
    <t>表1：石嘴山市辖区存量住宅用地项目清单</t>
  </si>
  <si>
    <t>单位：公顷</t>
  </si>
  <si>
    <t>序号</t>
  </si>
  <si>
    <t>项目名称</t>
  </si>
  <si>
    <t>开发企业</t>
  </si>
  <si>
    <t>所在区和街道（乡镇）</t>
  </si>
  <si>
    <t>具体位置</t>
  </si>
  <si>
    <t>住宅类型</t>
  </si>
  <si>
    <t>土地面积</t>
  </si>
  <si>
    <t>供地时间</t>
  </si>
  <si>
    <t>约定开工时间</t>
  </si>
  <si>
    <t>约定竣工时间</t>
  </si>
  <si>
    <t>建设状态</t>
  </si>
  <si>
    <t>未销售房屋的土地面积</t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</si>
  <si>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</si>
  <si>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</si>
  <si>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</si>
  <si>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</si>
  <si>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</si>
  <si>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</si>
  <si>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</si>
  <si>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</si>
  <si>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</si>
  <si>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</si>
  <si>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</si>
  <si>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</si>
  <si>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世纪大道东片区</t>
  </si>
  <si>
    <t>刘永生</t>
  </si>
  <si>
    <t>大武口区朝阳街道</t>
  </si>
  <si>
    <t>大武口区解放东街以南、世纪大道以东、工农大渠以北</t>
  </si>
  <si>
    <t>普通商品房</t>
  </si>
  <si>
    <t>未动工</t>
  </si>
  <si>
    <t>舍予园三产区B区商住用地Ⅰ号片区</t>
  </si>
  <si>
    <t>石嘴山市九柱城市发展集团有限公司</t>
  </si>
  <si>
    <t>大武口区长胜街道</t>
  </si>
  <si>
    <t>贺兰山路西、沙湖大道北、归韭沟南、前进路西</t>
  </si>
  <si>
    <t>已动工未竣工</t>
  </si>
  <si>
    <t>大武口区市十七中北侧改造地块</t>
  </si>
  <si>
    <t>石嘴山市静安房地产开发有限公司</t>
  </si>
  <si>
    <t>大武口区人民路街道</t>
  </si>
  <si>
    <t>市十七中以北、工人街以南、贺兰山路以东、人民路以西</t>
  </si>
  <si>
    <t>府佑水香三期项目01号地块</t>
  </si>
  <si>
    <t>石嘴山市众安房地产开发有限公司</t>
  </si>
  <si>
    <t>大武口区锦林街道</t>
  </si>
  <si>
    <t>大武口区沙湖大道以北，归韭沟以南，环湖路以西，世纪大道以东</t>
  </si>
  <si>
    <t>廉租住房</t>
  </si>
  <si>
    <t>滨河大道西、第三排水沟南待开发用地（黄河古渡坊）</t>
  </si>
  <si>
    <t>惠农区园艺镇</t>
  </si>
  <si>
    <t>惠农滨河新区静宁街延伸段东、滨河大道西侧</t>
  </si>
  <si>
    <t>原宁煤集团仓库改造用地（九柱·玖裕臺）</t>
  </si>
  <si>
    <t>大武口区建设东街以南、前进北路以东、永康北路以西</t>
  </si>
  <si>
    <t>公共租赁住房</t>
  </si>
  <si>
    <t>市福利院附近平房片区改造A-1地块（锦房清华苑）</t>
  </si>
  <si>
    <t>宁夏圣华恒基房地产开发有限公司</t>
  </si>
  <si>
    <t>大武口区长城街道</t>
  </si>
  <si>
    <t>大武口区建设西街以北、鸣沙路以西</t>
  </si>
  <si>
    <t>市福利院附近平房片区改造A-2地块（锦房清华苑）</t>
  </si>
  <si>
    <t>惠农区成都路以南、滨河辅道以东、滨河大道以西地块项目</t>
  </si>
  <si>
    <t>宁夏东升远翔置业有限公司</t>
  </si>
  <si>
    <t>惠农区尾闸镇</t>
  </si>
  <si>
    <t>惠农区滨河辅道东、成都路南、滨河大道西、亲水大道北</t>
  </si>
  <si>
    <t>居住、商业及服务业项目（华祥学府）</t>
  </si>
  <si>
    <t>宁夏华祥房地产开发有限公司</t>
  </si>
  <si>
    <t>惠农区南街街道</t>
  </si>
  <si>
    <t>惠农区滨河新区静宁街东、惠裕路南、滨河大道西、惠泽路北侧</t>
  </si>
  <si>
    <t>煤矸石山治理项目地块1</t>
  </si>
  <si>
    <t>宁夏锦华金脉房地产开发有限公司</t>
  </si>
  <si>
    <t>大武口区世纪大道以东、山水大道以北</t>
  </si>
  <si>
    <t>煤矸石山治理项目地块2</t>
  </si>
  <si>
    <t>锅炉检验所及家属院改造地块</t>
  </si>
  <si>
    <t>石嘴山市宏顺房地产开发有限公司</t>
  </si>
  <si>
    <t>大武口区青山街道</t>
  </si>
  <si>
    <t>大武口区朝阳西街以东、台湾北路以南</t>
  </si>
  <si>
    <t>普通商品住房用地</t>
  </si>
  <si>
    <t>2022年10月15日</t>
  </si>
  <si>
    <t>大武口区朝阳西街以东、台湾路以南、公安小区以西（锅检所地块）</t>
  </si>
  <si>
    <t>2022年08月05日</t>
  </si>
  <si>
    <t>大武口区星海明珠小区部分地块</t>
  </si>
  <si>
    <t>宁夏银启达房地产开发有限责任公司</t>
  </si>
  <si>
    <t>大武口区大汝路以东、沙湖大道以北</t>
  </si>
  <si>
    <t>城镇住宅-普通商品住房用地</t>
  </si>
  <si>
    <t>2022年08月12日</t>
  </si>
  <si>
    <t>填表说明：
1.关于（2）项目名称：填写楼盘名称或小区名称。
2.关于（3）开发企业：对应出让合同或者划拨决定书中的土地使用权人，应准确填写企业全称。
3.关于（4）所在区和街道（乡镇）:填写所在的市辖区和街道（乡镇）。
4.关于（5）具体位置：填写详细地址或四至。
5.关于（6）住宅类型：选择填写“普通商品房”“租赁型商品房”“共有产权房”“公租房”“保障性租赁住房”。
6.关于（7）土地面积：填写出让合同或划拨决定书供应面积。
7.关于（8）供地时间：填写出让合同签订日期或划拨决定书核发日期。
8.关于（9）约定开工时间：填写出让合同或划拨决定书约定、规定的开工日期。
9.关于（10）约定竣工时间：填写出让合同或划拨决定书约定、规定的竣工日期。
10.关于（11）建设状态：选择填写“已动工未竣工”“未动工”。
11.关于（12）未销售房屋的土地面积：此项只针对“已动工未竣工”的项目，“未动工”项目不需填写。核算方法为：设该地块总面积为S，起出让合同中约定的容积率为R，已核发销售许可证或预售许可证的建筑面积为A，则未纳入房屋销售的土地面积=S-A/R。其中A的具体数值应根据房屋主管部门依法核发的证载面积确定。
12.各表项数量关系：（7）≥（12）。</t>
  </si>
</sst>
</file>

<file path=xl/styles.xml><?xml version="1.0" encoding="utf-8"?>
<styleSheet xmlns="http://schemas.openxmlformats.org/spreadsheetml/2006/main">
  <numFmts count="7">
    <numFmt numFmtId="176" formatCode="0.0000_);[Red]\(0.0000\)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0.0000_ "/>
    <numFmt numFmtId="178" formatCode="0.00_);[Red]\(0.00\)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5"/>
      <color theme="1"/>
      <name val="宋体"/>
      <charset val="134"/>
      <scheme val="minor"/>
    </font>
    <font>
      <sz val="8"/>
      <color theme="1"/>
      <name val="方正仿宋_GBK"/>
      <charset val="134"/>
    </font>
    <font>
      <sz val="8"/>
      <name val="方正仿宋_GBK"/>
      <charset val="134"/>
    </font>
    <font>
      <sz val="8"/>
      <color indexed="8"/>
      <name val="方正仿宋_GBK"/>
      <charset val="134"/>
    </font>
    <font>
      <sz val="8"/>
      <color rgb="FFFF0000"/>
      <name val="方正仿宋_GBK"/>
      <charset val="134"/>
    </font>
    <font>
      <sz val="9"/>
      <name val="Dialog.plain"/>
      <charset val="134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23" fillId="14" borderId="11" applyNumberFormat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21" borderId="13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9" fillId="7" borderId="9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8" fillId="29" borderId="9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31" fontId="4" fillId="0" borderId="1" xfId="0" applyNumberFormat="1" applyFont="1" applyFill="1" applyBorder="1" applyAlignment="1">
      <alignment horizontal="center" vertical="center" wrapText="1"/>
    </xf>
    <xf numFmtId="31" fontId="4" fillId="0" borderId="2" xfId="0" applyNumberFormat="1" applyFont="1" applyFill="1" applyBorder="1" applyAlignment="1">
      <alignment horizontal="center" vertical="center" wrapText="1"/>
    </xf>
    <xf numFmtId="31" fontId="4" fillId="0" borderId="3" xfId="0" applyNumberFormat="1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178" fontId="4" fillId="0" borderId="2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"/>
  <sheetViews>
    <sheetView tabSelected="1" workbookViewId="0">
      <pane ySplit="4" topLeftCell="A15" activePane="bottomLeft" state="frozen"/>
      <selection/>
      <selection pane="bottomLeft" activeCell="O1" sqref="O$1:Q$1048576"/>
    </sheetView>
  </sheetViews>
  <sheetFormatPr defaultColWidth="9" defaultRowHeight="13.5"/>
  <cols>
    <col min="1" max="1" width="6.75" customWidth="1"/>
    <col min="2" max="2" width="12.5" customWidth="1"/>
    <col min="3" max="3" width="14.25" customWidth="1"/>
    <col min="4" max="4" width="14.75" customWidth="1"/>
    <col min="5" max="5" width="15.5" customWidth="1"/>
    <col min="6" max="6" width="13.125" customWidth="1"/>
    <col min="7" max="7" width="9.125" customWidth="1"/>
    <col min="8" max="8" width="11.125" customWidth="1"/>
    <col min="9" max="10" width="12.125" customWidth="1"/>
    <col min="11" max="11" width="10.75" customWidth="1"/>
    <col min="12" max="12" width="10.875" customWidth="1"/>
    <col min="14" max="14" width="10.375"/>
    <col min="15" max="16" width="11.5"/>
    <col min="17" max="17" width="10.375"/>
  </cols>
  <sheetData>
    <row r="1" ht="20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customFormat="1" ht="22" customHeight="1" spans="1:12">
      <c r="A2" s="3"/>
      <c r="B2" s="3"/>
      <c r="C2" s="3"/>
      <c r="D2" s="3"/>
      <c r="E2" s="3"/>
      <c r="F2" s="3"/>
      <c r="G2" s="3"/>
      <c r="H2" s="3"/>
      <c r="I2" s="3"/>
      <c r="J2" s="3"/>
      <c r="K2" s="31" t="s">
        <v>1</v>
      </c>
      <c r="L2" s="31"/>
    </row>
    <row r="3" s="1" customFormat="1" ht="29" customHeight="1" spans="1:1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</row>
    <row r="4" s="2" customFormat="1" ht="20" customHeight="1" spans="1:12">
      <c r="A4" s="5" t="s">
        <v>14</v>
      </c>
      <c r="B4" s="5" t="s">
        <v>15</v>
      </c>
      <c r="C4" s="5" t="s">
        <v>16</v>
      </c>
      <c r="D4" s="5" t="s">
        <v>17</v>
      </c>
      <c r="E4" s="5" t="s">
        <v>18</v>
      </c>
      <c r="F4" s="5" t="s">
        <v>19</v>
      </c>
      <c r="G4" s="5" t="s">
        <v>20</v>
      </c>
      <c r="H4" s="5" t="s">
        <v>21</v>
      </c>
      <c r="I4" s="5" t="s">
        <v>22</v>
      </c>
      <c r="J4" s="5" t="s">
        <v>23</v>
      </c>
      <c r="K4" s="5" t="s">
        <v>24</v>
      </c>
      <c r="L4" s="5" t="s">
        <v>25</v>
      </c>
    </row>
    <row r="5" ht="39" customHeight="1" spans="1:12">
      <c r="A5" s="6">
        <v>1</v>
      </c>
      <c r="B5" s="7" t="s">
        <v>26</v>
      </c>
      <c r="C5" s="7" t="s">
        <v>27</v>
      </c>
      <c r="D5" s="7" t="s">
        <v>28</v>
      </c>
      <c r="E5" s="8" t="s">
        <v>29</v>
      </c>
      <c r="F5" s="7" t="s">
        <v>30</v>
      </c>
      <c r="G5" s="26">
        <v>2.928355</v>
      </c>
      <c r="H5" s="27">
        <v>40156.6017013889</v>
      </c>
      <c r="I5" s="27">
        <v>40542.6017013889</v>
      </c>
      <c r="J5" s="27">
        <v>41273.6017013889</v>
      </c>
      <c r="K5" s="16" t="s">
        <v>31</v>
      </c>
      <c r="L5" s="16"/>
    </row>
    <row r="6" ht="39" customHeight="1" spans="1:12">
      <c r="A6" s="6">
        <v>2</v>
      </c>
      <c r="B6" s="7" t="s">
        <v>32</v>
      </c>
      <c r="C6" s="8" t="s">
        <v>33</v>
      </c>
      <c r="D6" s="7" t="s">
        <v>34</v>
      </c>
      <c r="E6" s="7" t="s">
        <v>35</v>
      </c>
      <c r="F6" s="7" t="s">
        <v>30</v>
      </c>
      <c r="G6" s="26">
        <v>12.15652</v>
      </c>
      <c r="H6" s="27">
        <v>40217.6935069444</v>
      </c>
      <c r="I6" s="27">
        <v>40438.6935069444</v>
      </c>
      <c r="J6" s="27">
        <v>41168.6935069444</v>
      </c>
      <c r="K6" s="16" t="s">
        <v>36</v>
      </c>
      <c r="L6" s="16">
        <v>11</v>
      </c>
    </row>
    <row r="7" ht="42" customHeight="1" spans="1:12">
      <c r="A7" s="6">
        <v>3</v>
      </c>
      <c r="B7" s="7" t="s">
        <v>37</v>
      </c>
      <c r="C7" s="7" t="s">
        <v>38</v>
      </c>
      <c r="D7" s="7" t="s">
        <v>39</v>
      </c>
      <c r="E7" s="7" t="s">
        <v>40</v>
      </c>
      <c r="F7" s="7" t="s">
        <v>30</v>
      </c>
      <c r="G7" s="26">
        <v>1.5176</v>
      </c>
      <c r="H7" s="27">
        <v>40564.3663657407</v>
      </c>
      <c r="I7" s="27">
        <v>40725.3663657407</v>
      </c>
      <c r="J7" s="27">
        <v>41821.3663657407</v>
      </c>
      <c r="K7" s="16" t="s">
        <v>31</v>
      </c>
      <c r="L7" s="16"/>
    </row>
    <row r="8" ht="26" customHeight="1" spans="1:12">
      <c r="A8" s="9">
        <v>4</v>
      </c>
      <c r="B8" s="10" t="s">
        <v>41</v>
      </c>
      <c r="C8" s="11" t="s">
        <v>42</v>
      </c>
      <c r="D8" s="12" t="s">
        <v>43</v>
      </c>
      <c r="E8" s="7" t="s">
        <v>44</v>
      </c>
      <c r="F8" s="7" t="s">
        <v>30</v>
      </c>
      <c r="G8" s="26">
        <v>10.785417</v>
      </c>
      <c r="H8" s="28">
        <v>40686.3641435185</v>
      </c>
      <c r="I8" s="28">
        <v>40864.3641435185</v>
      </c>
      <c r="J8" s="28">
        <v>41595.3641435185</v>
      </c>
      <c r="K8" s="28" t="s">
        <v>36</v>
      </c>
      <c r="L8" s="32">
        <f>G8+G9</f>
        <v>11.353071</v>
      </c>
    </row>
    <row r="9" ht="26" customHeight="1" spans="1:12">
      <c r="A9" s="13"/>
      <c r="B9" s="10"/>
      <c r="C9" s="14"/>
      <c r="D9" s="15"/>
      <c r="E9" s="7"/>
      <c r="F9" s="7" t="s">
        <v>45</v>
      </c>
      <c r="G9" s="26">
        <v>0.567654</v>
      </c>
      <c r="H9" s="29"/>
      <c r="I9" s="29"/>
      <c r="J9" s="29"/>
      <c r="K9" s="29"/>
      <c r="L9" s="33"/>
    </row>
    <row r="10" ht="40" customHeight="1" spans="1:12">
      <c r="A10" s="6">
        <v>5</v>
      </c>
      <c r="B10" s="7" t="s">
        <v>46</v>
      </c>
      <c r="C10" s="7" t="s">
        <v>38</v>
      </c>
      <c r="D10" s="16" t="s">
        <v>47</v>
      </c>
      <c r="E10" s="7" t="s">
        <v>48</v>
      </c>
      <c r="F10" s="7" t="s">
        <v>30</v>
      </c>
      <c r="G10" s="26">
        <v>7.7655</v>
      </c>
      <c r="H10" s="27">
        <v>40792.6269328704</v>
      </c>
      <c r="I10" s="27">
        <v>40848.6269328704</v>
      </c>
      <c r="J10" s="27">
        <v>41579.6269328704</v>
      </c>
      <c r="K10" s="16" t="s">
        <v>36</v>
      </c>
      <c r="L10" s="16">
        <f>G10</f>
        <v>7.7655</v>
      </c>
    </row>
    <row r="11" ht="26" customHeight="1" spans="1:12">
      <c r="A11" s="17">
        <v>6</v>
      </c>
      <c r="B11" s="7" t="s">
        <v>49</v>
      </c>
      <c r="C11" s="7" t="s">
        <v>38</v>
      </c>
      <c r="D11" s="18" t="s">
        <v>39</v>
      </c>
      <c r="E11" s="7" t="s">
        <v>50</v>
      </c>
      <c r="F11" s="7" t="s">
        <v>51</v>
      </c>
      <c r="G11" s="26">
        <v>0.6623</v>
      </c>
      <c r="H11" s="28">
        <v>41093.3839699074</v>
      </c>
      <c r="I11" s="28">
        <v>41457.3839699074</v>
      </c>
      <c r="J11" s="28">
        <v>42186.3839699074</v>
      </c>
      <c r="K11" s="12" t="s">
        <v>36</v>
      </c>
      <c r="L11" s="34">
        <v>2.1674</v>
      </c>
    </row>
    <row r="12" ht="26" customHeight="1" spans="1:12">
      <c r="A12" s="19"/>
      <c r="B12" s="7"/>
      <c r="C12" s="7"/>
      <c r="D12" s="20"/>
      <c r="E12" s="7"/>
      <c r="F12" s="7" t="s">
        <v>30</v>
      </c>
      <c r="G12" s="26">
        <v>10.175173</v>
      </c>
      <c r="H12" s="29"/>
      <c r="I12" s="29"/>
      <c r="J12" s="29"/>
      <c r="K12" s="15"/>
      <c r="L12" s="35"/>
    </row>
    <row r="13" ht="24" customHeight="1" spans="1:12">
      <c r="A13" s="9">
        <v>7</v>
      </c>
      <c r="B13" s="7" t="s">
        <v>52</v>
      </c>
      <c r="C13" s="7" t="s">
        <v>53</v>
      </c>
      <c r="D13" s="7" t="s">
        <v>54</v>
      </c>
      <c r="E13" s="7" t="s">
        <v>55</v>
      </c>
      <c r="F13" s="7" t="s">
        <v>51</v>
      </c>
      <c r="G13" s="26">
        <v>0.0548</v>
      </c>
      <c r="H13" s="28">
        <v>41920</v>
      </c>
      <c r="I13" s="28">
        <v>42272</v>
      </c>
      <c r="J13" s="28">
        <v>43368</v>
      </c>
      <c r="K13" s="36" t="s">
        <v>36</v>
      </c>
      <c r="L13" s="37">
        <v>0.3944</v>
      </c>
    </row>
    <row r="14" ht="24" customHeight="1" spans="1:12">
      <c r="A14" s="13"/>
      <c r="B14" s="7"/>
      <c r="C14" s="7"/>
      <c r="D14" s="7"/>
      <c r="E14" s="7"/>
      <c r="F14" s="7" t="s">
        <v>30</v>
      </c>
      <c r="G14" s="26">
        <v>0.931208</v>
      </c>
      <c r="H14" s="29"/>
      <c r="I14" s="29">
        <v>42272</v>
      </c>
      <c r="J14" s="29">
        <v>43368</v>
      </c>
      <c r="K14" s="23"/>
      <c r="L14" s="38"/>
    </row>
    <row r="15" ht="24" customHeight="1" spans="1:12">
      <c r="A15" s="9">
        <v>8</v>
      </c>
      <c r="B15" s="7" t="s">
        <v>56</v>
      </c>
      <c r="C15" s="7" t="s">
        <v>53</v>
      </c>
      <c r="D15" s="7" t="s">
        <v>54</v>
      </c>
      <c r="E15" s="7" t="s">
        <v>55</v>
      </c>
      <c r="F15" s="7" t="s">
        <v>30</v>
      </c>
      <c r="G15" s="26">
        <v>1.060141</v>
      </c>
      <c r="H15" s="28">
        <v>41920</v>
      </c>
      <c r="I15" s="28">
        <v>42272</v>
      </c>
      <c r="J15" s="28">
        <v>43368</v>
      </c>
      <c r="K15" s="36" t="s">
        <v>36</v>
      </c>
      <c r="L15" s="37">
        <v>0.4491</v>
      </c>
    </row>
    <row r="16" ht="24" customHeight="1" spans="1:12">
      <c r="A16" s="13"/>
      <c r="B16" s="7"/>
      <c r="C16" s="7"/>
      <c r="D16" s="7"/>
      <c r="E16" s="7"/>
      <c r="F16" s="7" t="s">
        <v>51</v>
      </c>
      <c r="G16" s="26">
        <v>0.0624</v>
      </c>
      <c r="H16" s="29"/>
      <c r="I16" s="29"/>
      <c r="J16" s="29"/>
      <c r="K16" s="23"/>
      <c r="L16" s="38"/>
    </row>
    <row r="17" ht="46" customHeight="1" spans="1:12">
      <c r="A17" s="6">
        <v>9</v>
      </c>
      <c r="B17" s="21" t="s">
        <v>57</v>
      </c>
      <c r="C17" s="8" t="s">
        <v>58</v>
      </c>
      <c r="D17" s="6" t="s">
        <v>59</v>
      </c>
      <c r="E17" s="7" t="s">
        <v>60</v>
      </c>
      <c r="F17" s="7" t="s">
        <v>30</v>
      </c>
      <c r="G17" s="26">
        <v>2.488522</v>
      </c>
      <c r="H17" s="27">
        <v>41997.6180092593</v>
      </c>
      <c r="I17" s="27">
        <v>42218.6180092593</v>
      </c>
      <c r="J17" s="27">
        <v>42948.6180092593</v>
      </c>
      <c r="K17" s="16" t="s">
        <v>31</v>
      </c>
      <c r="L17" s="16"/>
    </row>
    <row r="18" ht="46" customHeight="1" spans="1:12">
      <c r="A18" s="6">
        <v>10</v>
      </c>
      <c r="B18" s="21" t="s">
        <v>57</v>
      </c>
      <c r="C18" s="8" t="s">
        <v>58</v>
      </c>
      <c r="D18" s="6" t="s">
        <v>59</v>
      </c>
      <c r="E18" s="7" t="s">
        <v>60</v>
      </c>
      <c r="F18" s="7" t="s">
        <v>30</v>
      </c>
      <c r="G18" s="26">
        <v>2.531193</v>
      </c>
      <c r="H18" s="27">
        <v>41997.6349768518</v>
      </c>
      <c r="I18" s="27">
        <v>42218.6349768518</v>
      </c>
      <c r="J18" s="27">
        <v>42948.6349768518</v>
      </c>
      <c r="K18" s="16" t="s">
        <v>31</v>
      </c>
      <c r="L18" s="16"/>
    </row>
    <row r="19" ht="46" customHeight="1" spans="1:12">
      <c r="A19" s="6">
        <v>11</v>
      </c>
      <c r="B19" s="7" t="s">
        <v>61</v>
      </c>
      <c r="C19" s="7" t="s">
        <v>62</v>
      </c>
      <c r="D19" s="7" t="s">
        <v>63</v>
      </c>
      <c r="E19" s="7" t="s">
        <v>64</v>
      </c>
      <c r="F19" s="7" t="s">
        <v>30</v>
      </c>
      <c r="G19" s="26">
        <v>5.4728</v>
      </c>
      <c r="H19" s="27">
        <v>42087.4158333333</v>
      </c>
      <c r="I19" s="27">
        <v>42429</v>
      </c>
      <c r="J19" s="27">
        <v>43159</v>
      </c>
      <c r="K19" s="16" t="s">
        <v>36</v>
      </c>
      <c r="L19" s="16">
        <v>3.9182</v>
      </c>
    </row>
    <row r="20" ht="27" customHeight="1" spans="1:12">
      <c r="A20" s="9">
        <v>12</v>
      </c>
      <c r="B20" s="7" t="s">
        <v>65</v>
      </c>
      <c r="C20" s="7" t="s">
        <v>66</v>
      </c>
      <c r="D20" s="9" t="s">
        <v>39</v>
      </c>
      <c r="E20" s="7" t="s">
        <v>67</v>
      </c>
      <c r="F20" s="7" t="s">
        <v>30</v>
      </c>
      <c r="G20" s="26">
        <v>11.93066</v>
      </c>
      <c r="H20" s="28">
        <v>42382</v>
      </c>
      <c r="I20" s="28">
        <v>42062</v>
      </c>
      <c r="J20" s="28">
        <v>42793</v>
      </c>
      <c r="K20" s="28" t="s">
        <v>31</v>
      </c>
      <c r="L20" s="28"/>
    </row>
    <row r="21" ht="27" customHeight="1" spans="1:12">
      <c r="A21" s="13"/>
      <c r="B21" s="7"/>
      <c r="C21" s="7"/>
      <c r="D21" s="13"/>
      <c r="E21" s="7"/>
      <c r="F21" s="7" t="s">
        <v>51</v>
      </c>
      <c r="G21" s="26">
        <v>0.6279</v>
      </c>
      <c r="H21" s="29"/>
      <c r="I21" s="29"/>
      <c r="J21" s="29"/>
      <c r="K21" s="29"/>
      <c r="L21" s="29"/>
    </row>
    <row r="22" ht="27" customHeight="1" spans="1:12">
      <c r="A22" s="9">
        <v>13</v>
      </c>
      <c r="B22" s="7" t="s">
        <v>68</v>
      </c>
      <c r="C22" s="7" t="s">
        <v>66</v>
      </c>
      <c r="D22" s="9" t="s">
        <v>39</v>
      </c>
      <c r="E22" s="7" t="s">
        <v>67</v>
      </c>
      <c r="F22" s="7" t="s">
        <v>51</v>
      </c>
      <c r="G22" s="26">
        <v>0.3395</v>
      </c>
      <c r="H22" s="28">
        <v>42382</v>
      </c>
      <c r="I22" s="28">
        <v>42062</v>
      </c>
      <c r="J22" s="28">
        <v>42793</v>
      </c>
      <c r="K22" s="28" t="s">
        <v>31</v>
      </c>
      <c r="L22" s="28"/>
    </row>
    <row r="23" ht="27" customHeight="1" spans="1:12">
      <c r="A23" s="13"/>
      <c r="B23" s="7"/>
      <c r="C23" s="7"/>
      <c r="D23" s="13"/>
      <c r="E23" s="7"/>
      <c r="F23" s="7" t="s">
        <v>30</v>
      </c>
      <c r="G23" s="26">
        <v>6.45114</v>
      </c>
      <c r="H23" s="29">
        <v>42382</v>
      </c>
      <c r="I23" s="29">
        <v>42062</v>
      </c>
      <c r="J23" s="29">
        <v>42793</v>
      </c>
      <c r="K23" s="29"/>
      <c r="L23" s="29"/>
    </row>
    <row r="24" ht="42" customHeight="1" spans="1:12">
      <c r="A24" s="13">
        <v>14</v>
      </c>
      <c r="B24" s="7" t="s">
        <v>69</v>
      </c>
      <c r="C24" s="7" t="s">
        <v>70</v>
      </c>
      <c r="D24" s="13" t="s">
        <v>71</v>
      </c>
      <c r="E24" s="7" t="s">
        <v>72</v>
      </c>
      <c r="F24" s="7" t="s">
        <v>73</v>
      </c>
      <c r="G24" s="26">
        <v>0.4112</v>
      </c>
      <c r="H24" s="29" t="s">
        <v>74</v>
      </c>
      <c r="I24" s="29">
        <v>45217</v>
      </c>
      <c r="J24" s="29">
        <v>45948</v>
      </c>
      <c r="K24" s="16" t="s">
        <v>36</v>
      </c>
      <c r="L24" s="16">
        <v>0.2467</v>
      </c>
    </row>
    <row r="25" ht="59" customHeight="1" spans="1:12">
      <c r="A25" s="13">
        <v>15</v>
      </c>
      <c r="B25" s="7" t="s">
        <v>75</v>
      </c>
      <c r="C25" s="7" t="s">
        <v>70</v>
      </c>
      <c r="D25" s="13" t="s">
        <v>71</v>
      </c>
      <c r="E25" s="7" t="s">
        <v>72</v>
      </c>
      <c r="F25" s="7" t="s">
        <v>73</v>
      </c>
      <c r="G25" s="26">
        <v>1.406448</v>
      </c>
      <c r="H25" s="29" t="s">
        <v>76</v>
      </c>
      <c r="I25" s="29">
        <v>45005</v>
      </c>
      <c r="J25" s="29">
        <v>45736</v>
      </c>
      <c r="K25" s="16" t="s">
        <v>36</v>
      </c>
      <c r="L25" s="16">
        <v>0.8438</v>
      </c>
    </row>
    <row r="26" ht="59" customHeight="1" spans="1:12">
      <c r="A26" s="13">
        <v>16</v>
      </c>
      <c r="B26" s="22" t="s">
        <v>77</v>
      </c>
      <c r="C26" s="23" t="s">
        <v>78</v>
      </c>
      <c r="D26" s="13" t="s">
        <v>34</v>
      </c>
      <c r="E26" s="22" t="s">
        <v>79</v>
      </c>
      <c r="F26" s="7" t="s">
        <v>80</v>
      </c>
      <c r="G26" s="26">
        <v>0.545884</v>
      </c>
      <c r="H26" s="29" t="s">
        <v>81</v>
      </c>
      <c r="I26" s="29">
        <v>45152</v>
      </c>
      <c r="J26" s="29">
        <v>45883</v>
      </c>
      <c r="K26" s="16" t="s">
        <v>36</v>
      </c>
      <c r="L26" s="16">
        <v>0.4912</v>
      </c>
    </row>
    <row r="27" ht="24" customHeight="1" spans="1:12">
      <c r="A27" s="6"/>
      <c r="B27" s="24"/>
      <c r="C27" s="24"/>
      <c r="D27" s="24"/>
      <c r="E27" s="24"/>
      <c r="F27" s="24"/>
      <c r="G27" s="30">
        <f>SUM(G5:G26)</f>
        <v>80.872315</v>
      </c>
      <c r="H27" s="24"/>
      <c r="I27" s="24"/>
      <c r="J27" s="24"/>
      <c r="K27" s="39"/>
      <c r="L27" s="30">
        <f>SUM(L5:L26)</f>
        <v>38.629371</v>
      </c>
    </row>
    <row r="28" ht="158" customHeight="1" spans="1:12">
      <c r="A28" s="25" t="s">
        <v>82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</row>
  </sheetData>
  <autoFilter ref="A1:L28">
    <extLst/>
  </autoFilter>
  <mergeCells count="63">
    <mergeCell ref="A1:L1"/>
    <mergeCell ref="K2:L2"/>
    <mergeCell ref="A28:L28"/>
    <mergeCell ref="A8:A9"/>
    <mergeCell ref="A11:A12"/>
    <mergeCell ref="A13:A14"/>
    <mergeCell ref="A15:A16"/>
    <mergeCell ref="A20:A21"/>
    <mergeCell ref="A22:A23"/>
    <mergeCell ref="B8:B9"/>
    <mergeCell ref="B11:B12"/>
    <mergeCell ref="B13:B14"/>
    <mergeCell ref="B15:B16"/>
    <mergeCell ref="B20:B21"/>
    <mergeCell ref="B22:B23"/>
    <mergeCell ref="C8:C9"/>
    <mergeCell ref="C11:C12"/>
    <mergeCell ref="C13:C14"/>
    <mergeCell ref="C15:C16"/>
    <mergeCell ref="C20:C21"/>
    <mergeCell ref="C22:C23"/>
    <mergeCell ref="D8:D9"/>
    <mergeCell ref="D11:D12"/>
    <mergeCell ref="D13:D14"/>
    <mergeCell ref="D15:D16"/>
    <mergeCell ref="D20:D21"/>
    <mergeCell ref="D22:D23"/>
    <mergeCell ref="E8:E9"/>
    <mergeCell ref="E11:E12"/>
    <mergeCell ref="E13:E14"/>
    <mergeCell ref="E15:E16"/>
    <mergeCell ref="E20:E21"/>
    <mergeCell ref="E22:E23"/>
    <mergeCell ref="H8:H9"/>
    <mergeCell ref="H11:H12"/>
    <mergeCell ref="H13:H14"/>
    <mergeCell ref="H15:H16"/>
    <mergeCell ref="H20:H21"/>
    <mergeCell ref="H22:H23"/>
    <mergeCell ref="I8:I9"/>
    <mergeCell ref="I11:I12"/>
    <mergeCell ref="I13:I14"/>
    <mergeCell ref="I15:I16"/>
    <mergeCell ref="I20:I21"/>
    <mergeCell ref="I22:I23"/>
    <mergeCell ref="J8:J9"/>
    <mergeCell ref="J11:J12"/>
    <mergeCell ref="J13:J14"/>
    <mergeCell ref="J15:J16"/>
    <mergeCell ref="J20:J21"/>
    <mergeCell ref="J22:J23"/>
    <mergeCell ref="K8:K9"/>
    <mergeCell ref="K11:K12"/>
    <mergeCell ref="K13:K14"/>
    <mergeCell ref="K15:K16"/>
    <mergeCell ref="K20:K21"/>
    <mergeCell ref="K22:K23"/>
    <mergeCell ref="L8:L9"/>
    <mergeCell ref="L11:L12"/>
    <mergeCell ref="L13:L14"/>
    <mergeCell ref="L15:L16"/>
    <mergeCell ref="L20:L21"/>
    <mergeCell ref="L22:L23"/>
  </mergeCells>
  <pageMargins left="0.314583333333333" right="0.236111111111111" top="0.511805555555556" bottom="0.550694444444444" header="0.298611111111111" footer="0.298611111111111"/>
  <pageSetup paperSize="9" orientation="landscape" horizontalDpi="600"/>
  <headerFooter/>
  <ignoredErrors>
    <ignoredError sqref="A4:L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2021-10-01T09:49:00Z</dcterms:created>
  <dcterms:modified xsi:type="dcterms:W3CDTF">2024-04-08T14:58:25Z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2052-11.8.2.1130</vt:lpwstr>
  </property>
  <property fmtid="{D5CDD505-2E9C-101B-9397-08002B2CF9AE}" pid="3" name="ICV">
    <vt:lpwstr>54BAC95D28AE47E9AEF2B812256903AE</vt:lpwstr>
  </property>
</Properties>
</file>